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khat\Downloads\"/>
    </mc:Choice>
  </mc:AlternateContent>
  <bookViews>
    <workbookView xWindow="0" yWindow="0" windowWidth="28800" windowHeight="12300"/>
  </bookViews>
  <sheets>
    <sheet name="ПР_Пр-л №54 от 15.12.21г.779лот" sheetId="1" r:id="rId1"/>
    <sheet name="Лист1" sheetId="2" r:id="rId2"/>
    <sheet name="Лист2" sheetId="3" r:id="rId3"/>
  </sheets>
  <definedNames>
    <definedName name="_xlnm.Print_Area" localSheetId="0">'ПР_Пр-л №54 от 15.12.21г.779лот'!$A$1:$XCN$376</definedName>
  </definedNames>
  <calcPr calcId="162913"/>
</workbook>
</file>

<file path=xl/calcChain.xml><?xml version="1.0" encoding="utf-8"?>
<calcChain xmlns="http://schemas.openxmlformats.org/spreadsheetml/2006/main">
  <c r="A366" i="1" l="1"/>
  <c r="L8" i="1" l="1"/>
  <c r="J194" i="1"/>
  <c r="I365" i="1"/>
  <c r="I335" i="1"/>
  <c r="I316" i="1"/>
  <c r="I298" i="1"/>
  <c r="I281" i="1"/>
  <c r="I272" i="1"/>
  <c r="I246" i="1"/>
  <c r="I223" i="1"/>
  <c r="I219" i="1"/>
  <c r="I194" i="1"/>
  <c r="J272" i="1"/>
  <c r="J219" i="1"/>
  <c r="L218" i="1"/>
  <c r="L216" i="1"/>
  <c r="L217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05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219" i="1" l="1"/>
  <c r="J365" i="1" l="1"/>
  <c r="L314" i="1"/>
  <c r="L364" i="1" l="1"/>
  <c r="L363" i="1"/>
  <c r="L362" i="1"/>
  <c r="L361" i="1"/>
  <c r="L360" i="1"/>
  <c r="L359" i="1"/>
  <c r="L358" i="1"/>
  <c r="L357" i="1"/>
  <c r="L356" i="1"/>
  <c r="L355" i="1"/>
  <c r="L354" i="1"/>
  <c r="L353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J350" i="1"/>
  <c r="I350" i="1"/>
  <c r="I366" i="1" s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J335" i="1"/>
  <c r="L315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J316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J298" i="1"/>
  <c r="L280" i="1"/>
  <c r="L279" i="1"/>
  <c r="L278" i="1"/>
  <c r="L277" i="1"/>
  <c r="L276" i="1"/>
  <c r="L275" i="1"/>
  <c r="L274" i="1"/>
  <c r="J281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5" i="1"/>
  <c r="L244" i="1"/>
  <c r="J246" i="1"/>
  <c r="J223" i="1"/>
  <c r="L7" i="1"/>
  <c r="L194" i="1" s="1"/>
  <c r="J366" i="1" l="1"/>
  <c r="L350" i="1"/>
  <c r="L272" i="1"/>
  <c r="L281" i="1"/>
  <c r="L316" i="1" l="1"/>
  <c r="L283" i="1"/>
  <c r="L298" i="1" s="1"/>
  <c r="L222" i="1" l="1"/>
  <c r="L352" i="1" l="1"/>
  <c r="L365" i="1" s="1"/>
  <c r="L236" i="1" l="1"/>
  <c r="L233" i="1"/>
  <c r="L243" i="1"/>
  <c r="L242" i="1"/>
  <c r="L241" i="1"/>
  <c r="L240" i="1"/>
  <c r="L239" i="1"/>
  <c r="L238" i="1"/>
  <c r="L237" i="1"/>
  <c r="L235" i="1"/>
  <c r="L234" i="1"/>
  <c r="L318" i="1" l="1"/>
  <c r="L335" i="1" l="1"/>
  <c r="L232" i="1"/>
  <c r="L231" i="1" l="1"/>
  <c r="L230" i="1"/>
  <c r="L229" i="1"/>
  <c r="L228" i="1"/>
  <c r="L227" i="1"/>
  <c r="L226" i="1"/>
  <c r="L225" i="1" l="1"/>
  <c r="L246" i="1" s="1"/>
  <c r="L221" i="1"/>
  <c r="L223" i="1" s="1"/>
  <c r="L366" i="1" l="1"/>
</calcChain>
</file>

<file path=xl/sharedStrings.xml><?xml version="1.0" encoding="utf-8"?>
<sst xmlns="http://schemas.openxmlformats.org/spreadsheetml/2006/main" count="2053" uniqueCount="742">
  <si>
    <t>№ Лота</t>
  </si>
  <si>
    <t>№ п/п</t>
  </si>
  <si>
    <t>Инв. №</t>
  </si>
  <si>
    <t>Адрес</t>
  </si>
  <si>
    <t>Характеристика</t>
  </si>
  <si>
    <t>Стартовая цена</t>
  </si>
  <si>
    <t>Метод торгов</t>
  </si>
  <si>
    <t xml:space="preserve">Шаг 5% </t>
  </si>
  <si>
    <t>английский</t>
  </si>
  <si>
    <t>Земельный участок</t>
  </si>
  <si>
    <t>Жилой дом с земельным участком</t>
  </si>
  <si>
    <t>План реализации имущества АО «AsiaCredit Bank (АзияКредит Банк)» оценочной стоимостью от 100 (ста) месячных расчетных показателей и выше</t>
  </si>
  <si>
    <t xml:space="preserve">Железнодорожный тупик </t>
  </si>
  <si>
    <t>Жамбылская обл., р-н Т. Рыскуловский, ст. Луговая, 061 кварт., уч. 032</t>
  </si>
  <si>
    <t>Нефтебаза с оборудованием</t>
  </si>
  <si>
    <t>Алматинская область, Илийский р-н, Казциковский с.о., с.Казцик, ул.Менделеев, ст-е 23Б</t>
  </si>
  <si>
    <t>Алматинская область, Илийский район, из земель ассоциации крестьянских хозяйств «им. Тюменбаева»</t>
  </si>
  <si>
    <t>Жамбылская область, р-н Турара Рыскулова, Корагатинский с.о., с.Корагаты, ул.Маншук Маметова, уч.19/1, ст.Луговой</t>
  </si>
  <si>
    <t>Комплекс зданий и сооружений</t>
  </si>
  <si>
    <t>Алматинская область, г. Каскелен, Крестьянское хозяйство АКХ Ленинский, строение №935</t>
  </si>
  <si>
    <t>Жамбылская область</t>
  </si>
  <si>
    <t>Алматинская область</t>
  </si>
  <si>
    <t>Мангыстауская область, г. Актау, зона отдыха «Жемчужина», уч. 4</t>
  </si>
  <si>
    <t>Мангыстауская область, г. Актау, зона отдыха «Жемчужина», уч. 17</t>
  </si>
  <si>
    <t>Мангыстауская область, г. Актау, зона отдыха «Жемчужина», уч. 16</t>
  </si>
  <si>
    <t>Мангыстауская область, г. Актау, зона отдыха «Жемчужина», уч. 10</t>
  </si>
  <si>
    <t>Мангыстауская область, г. Актау, зона отдыха «Жемчужина», уч. 15</t>
  </si>
  <si>
    <t>Мангыстауская область, г. Актау, зона отдыха «Жемчужина», уч. 7</t>
  </si>
  <si>
    <t xml:space="preserve">Комплекс зданий и сооружений с земельным участком </t>
  </si>
  <si>
    <t>Мангыстауская область, г. Актау, мкр. 6а, зд. 13</t>
  </si>
  <si>
    <t>Актау</t>
  </si>
  <si>
    <t>Нур-Султан</t>
  </si>
  <si>
    <t xml:space="preserve">Встроенное нежилое помещение </t>
  </si>
  <si>
    <t>г. Нур-Султан, р-н Сарыарка, ул. Орлыкөл, зд. 14, н.п. 1д</t>
  </si>
  <si>
    <t>г. Нур-Султан, р-н Алматы, мкр. Жастар, ул. Жумабека Ташенова, д. 8, ВП 9</t>
  </si>
  <si>
    <t>Встроенное нежилое помещение</t>
  </si>
  <si>
    <t>г. Нурсултан, р-н Сарыарка, ул. 187, д. 20/1, ВП 2</t>
  </si>
  <si>
    <t>4-х комнатная квартира</t>
  </si>
  <si>
    <t>г. Нур-Султан, район Алматы, пр. Абылай Хана, д. 6/4, кв. 100</t>
  </si>
  <si>
    <t>3-х комнатная квартира</t>
  </si>
  <si>
    <t>г. Нур-Султан, район Алматы, ул. Мәлік Ғабдуллин, д. 3/1, кв. 40</t>
  </si>
  <si>
    <t xml:space="preserve">Нежилое здание с земельным участком
</t>
  </si>
  <si>
    <t>Карагандинская область, г.Караганда, район им.Казыбек би, ул.Сатпаева, д. 60</t>
  </si>
  <si>
    <t>Карагандинская область, г.Караганда, р-н имени Казыбек би, ул.Сатыбалдина, д.10, кв.4</t>
  </si>
  <si>
    <t>2-х комнатная квартира</t>
  </si>
  <si>
    <t>Мангыстауская область, г. Актау, мкр. 1, д. 2, кв. 33</t>
  </si>
  <si>
    <t>Нежилое здание с земельным участком</t>
  </si>
  <si>
    <t>г. Павлодар, ул. генерала Дюсенова, д. 145/1</t>
  </si>
  <si>
    <t xml:space="preserve">Комплекс зданий и сооружений </t>
  </si>
  <si>
    <t>г. Павлодар, ул. Толстого 134</t>
  </si>
  <si>
    <t>В-Казахстанская облатсь, г.Усть-Каменогорск, ул.Алтайская, д.34</t>
  </si>
  <si>
    <t xml:space="preserve">Жилой дом с земельным участком </t>
  </si>
  <si>
    <t>г. Усть-Каменогорск, 23 жилой микрорайон, уч. 800</t>
  </si>
  <si>
    <t>Ю-Казахстанская область, г.Шымкент, Енбекшинский р-н, ж.м.Бадам, ул.Новостройки, д.9А</t>
  </si>
  <si>
    <t>Ю-Казахстанская область, Сайрамский р-н, с.Аксукент, Карабулакское шоссе, уч.668</t>
  </si>
  <si>
    <t>Алматинская обл., Жамбыльский р-н, Карасуйский сельский округ</t>
  </si>
  <si>
    <t>Парковочное место</t>
  </si>
  <si>
    <t>Алматы</t>
  </si>
  <si>
    <t>СКС (Нурлы Тау)</t>
  </si>
  <si>
    <t>ИБП - Symmetra PX 128 kw</t>
  </si>
  <si>
    <t>Фанкойл - Чиллер (Система вентиляции и кондиционирования)</t>
  </si>
  <si>
    <t>ДГУ Дизельная генераторная установка AD 700 KVA №EAYOE 204033</t>
  </si>
  <si>
    <t>ИБП - Symmetra PX 32 kw</t>
  </si>
  <si>
    <t>Система автоматического газового пожаротушения (Серверная)</t>
  </si>
  <si>
    <t>Система видионаблюдения (Нурлы Тау)</t>
  </si>
  <si>
    <t>Депозитарий (филиал)</t>
  </si>
  <si>
    <t>Система контроля и управления доступом (Нурлы Тау)</t>
  </si>
  <si>
    <t>Система охранной сигнализации (Нурлы Тау)</t>
  </si>
  <si>
    <t>Кондиционер - In Row RD 220-240V</t>
  </si>
  <si>
    <t>Стеллаж для архива</t>
  </si>
  <si>
    <t>Система автоматического газового пожаротушения (Архив этаж Р1)</t>
  </si>
  <si>
    <t>Стол руководителя (приставка фронтальная, приставка боковая, стол рабочий)</t>
  </si>
  <si>
    <t>Набор мягкой мебели Chester - м/м кожа Extra 3+1+1</t>
  </si>
  <si>
    <t>Генератор 30 КVA</t>
  </si>
  <si>
    <t>Система пароувлажнения - HumiStream x-plus</t>
  </si>
  <si>
    <t>Система автоматического газового пожаротушения (Архив этаж P1)</t>
  </si>
  <si>
    <t>Сортировщик банкнот трехкарманный DeLA Rue Talans STD (KZS, EURO, USD, RUR)</t>
  </si>
  <si>
    <t>Дисковые полки (Устройство для подключения жестких дисков)  - Enclosure HP/m6612 3.5 inch Drive</t>
  </si>
  <si>
    <t>Ресепшн 400*80*110Н</t>
  </si>
  <si>
    <t>Депозитарий</t>
  </si>
  <si>
    <t>Конференц стол</t>
  </si>
  <si>
    <t>Система автоматического газового пожаротушения (ф. Алматы, Хранилище)</t>
  </si>
  <si>
    <t>Шкаф серверный</t>
  </si>
  <si>
    <t>Кондиционер (ЦОД)</t>
  </si>
  <si>
    <t>Автомат по продаже напитков NOVA</t>
  </si>
  <si>
    <t>Система автоматического газового пожаротушения (ф. Алматы, Депозитарий)</t>
  </si>
  <si>
    <t>Счетчик монет Laurel C2000</t>
  </si>
  <si>
    <t>Ресепшн 280*80*110Н</t>
  </si>
  <si>
    <t>Стол 200*190*75 Н</t>
  </si>
  <si>
    <t>Коммуникационный шкаф - SX 42U 750</t>
  </si>
  <si>
    <t>Система видеонаблюдения (ф. Алматы этаж G)</t>
  </si>
  <si>
    <t>Офисный шкаф L</t>
  </si>
  <si>
    <t>Офисный шкаф R</t>
  </si>
  <si>
    <t>Серверный шкаф - SX 42U 600</t>
  </si>
  <si>
    <t>Мультивалютный двухкамерный счетчик банкнот</t>
  </si>
  <si>
    <t>Стол Инспира</t>
  </si>
  <si>
    <t>Счетчик банкнот - Magner 150</t>
  </si>
  <si>
    <t>Мультивалютный счетчик Magner 150</t>
  </si>
  <si>
    <t>Шкаф - гардероб</t>
  </si>
  <si>
    <t>Стол 200*100*75 Н</t>
  </si>
  <si>
    <t>Стол 400*140*75 Н</t>
  </si>
  <si>
    <t>Система пароувлажнения</t>
  </si>
  <si>
    <t>Стол для переговоров (СД)</t>
  </si>
  <si>
    <t>Г-005321</t>
  </si>
  <si>
    <t>Г-006039</t>
  </si>
  <si>
    <t>Ф1-004190</t>
  </si>
  <si>
    <t>Г-005994</t>
  </si>
  <si>
    <t>Г-006037</t>
  </si>
  <si>
    <t>Г-006038</t>
  </si>
  <si>
    <t>Г-005976</t>
  </si>
  <si>
    <t>Г-005968</t>
  </si>
  <si>
    <t>Ф1-000131</t>
  </si>
  <si>
    <t>Г-005969</t>
  </si>
  <si>
    <t>Г-005967</t>
  </si>
  <si>
    <t>Г-006032</t>
  </si>
  <si>
    <t>Г-006033</t>
  </si>
  <si>
    <t>Г-006034</t>
  </si>
  <si>
    <t>Г-005717</t>
  </si>
  <si>
    <t>Г-006292</t>
  </si>
  <si>
    <t>Г-006189</t>
  </si>
  <si>
    <t>Г-006274</t>
  </si>
  <si>
    <t>Ф1-000237</t>
  </si>
  <si>
    <t>Г-006040</t>
  </si>
  <si>
    <t>Ф1-004172</t>
  </si>
  <si>
    <t>Ф1-003631</t>
  </si>
  <si>
    <t>Г-005227</t>
  </si>
  <si>
    <t>Г-005682</t>
  </si>
  <si>
    <t>Г-005683</t>
  </si>
  <si>
    <t>Г-000615</t>
  </si>
  <si>
    <t>Г-006193</t>
  </si>
  <si>
    <t>Ф1-003654</t>
  </si>
  <si>
    <t>Г-003886</t>
  </si>
  <si>
    <t>Г-005719</t>
  </si>
  <si>
    <t>Ф1-004173</t>
  </si>
  <si>
    <t>Ф1-003655</t>
  </si>
  <si>
    <t>Ф1-003213</t>
  </si>
  <si>
    <t>Ф1-004026</t>
  </si>
  <si>
    <t>Г-005684</t>
  </si>
  <si>
    <t>Г-005688</t>
  </si>
  <si>
    <t>Ф1-003568</t>
  </si>
  <si>
    <t>Ф1-003569</t>
  </si>
  <si>
    <t>Г-005543</t>
  </si>
  <si>
    <t>Г-005544</t>
  </si>
  <si>
    <t>Г-005545</t>
  </si>
  <si>
    <t>Г-005546</t>
  </si>
  <si>
    <t>Г-005547</t>
  </si>
  <si>
    <t>Г-005548</t>
  </si>
  <si>
    <t>Г-005549</t>
  </si>
  <si>
    <t>Г-005550</t>
  </si>
  <si>
    <t>Г-005551</t>
  </si>
  <si>
    <t>Г-005552</t>
  </si>
  <si>
    <t>Г-006027</t>
  </si>
  <si>
    <t>Г-006028</t>
  </si>
  <si>
    <t>Г-006029</t>
  </si>
  <si>
    <t>Ф1-003652</t>
  </si>
  <si>
    <t>Г-002051</t>
  </si>
  <si>
    <t>Ф1-000493</t>
  </si>
  <si>
    <t>Г-005488</t>
  </si>
  <si>
    <t>Г-005489</t>
  </si>
  <si>
    <t>Г-005490</t>
  </si>
  <si>
    <t>Г-005491</t>
  </si>
  <si>
    <t>Г-005492</t>
  </si>
  <si>
    <t>Г-005493</t>
  </si>
  <si>
    <t>Г-005494</t>
  </si>
  <si>
    <t>Г-005495</t>
  </si>
  <si>
    <t>Г-005497</t>
  </si>
  <si>
    <t>Г-005498</t>
  </si>
  <si>
    <t>Г-005503</t>
  </si>
  <si>
    <t>Г-005504</t>
  </si>
  <si>
    <t>Г-005505</t>
  </si>
  <si>
    <t>Г-005506</t>
  </si>
  <si>
    <t>Г-005507</t>
  </si>
  <si>
    <t>Г-005508</t>
  </si>
  <si>
    <t>Г-005512</t>
  </si>
  <si>
    <t>Г-005510</t>
  </si>
  <si>
    <t>Г-005511</t>
  </si>
  <si>
    <t>Г-005513</t>
  </si>
  <si>
    <t>Г-005514</t>
  </si>
  <si>
    <t>Г-005515</t>
  </si>
  <si>
    <t>Г-005516</t>
  </si>
  <si>
    <t>Г-005518</t>
  </si>
  <si>
    <t>Г-005519</t>
  </si>
  <si>
    <t>Г-005520</t>
  </si>
  <si>
    <t>Г-005521</t>
  </si>
  <si>
    <t>Г-005522</t>
  </si>
  <si>
    <t>Г-005523</t>
  </si>
  <si>
    <t>Г-005524</t>
  </si>
  <si>
    <t>Г-005526</t>
  </si>
  <si>
    <t>Г-005527</t>
  </si>
  <si>
    <t>Г-005528</t>
  </si>
  <si>
    <t>Г-005529</t>
  </si>
  <si>
    <t>Г-005530</t>
  </si>
  <si>
    <t>Г-005531</t>
  </si>
  <si>
    <t>Г-006030</t>
  </si>
  <si>
    <t>Г-006031</t>
  </si>
  <si>
    <t>Ф1-003204</t>
  </si>
  <si>
    <t>Г-005685</t>
  </si>
  <si>
    <t>Г-005246</t>
  </si>
  <si>
    <t>Ф1-003709</t>
  </si>
  <si>
    <t>Ф1-003710</t>
  </si>
  <si>
    <t>Ф1-003711</t>
  </si>
  <si>
    <t>Г-006192</t>
  </si>
  <si>
    <t>Ф1-003592</t>
  </si>
  <si>
    <t>Г-005577</t>
  </si>
  <si>
    <t>Г-005578</t>
  </si>
  <si>
    <t>Г-005580</t>
  </si>
  <si>
    <t>Г-005722</t>
  </si>
  <si>
    <t>Г-006282</t>
  </si>
  <si>
    <t>Г-005500</t>
  </si>
  <si>
    <t>Г-005501</t>
  </si>
  <si>
    <t>Г-005517</t>
  </si>
  <si>
    <t>Г-005525</t>
  </si>
  <si>
    <t>Система электронного регулирования очередью NOMAD</t>
  </si>
  <si>
    <t>ИБП UPS Power Value 31/11 T 20kVa</t>
  </si>
  <si>
    <t>ДГУ 75 кВа двигатель - 41005AZLD</t>
  </si>
  <si>
    <t>Система видеонаблюдения (Новое здание)</t>
  </si>
  <si>
    <t>Сортировщик банкнот Ntegra</t>
  </si>
  <si>
    <t>Мини АТС + монтаж и программирование АТС</t>
  </si>
  <si>
    <t>Cчутчик банкнот Dela Rue 8672 UV</t>
  </si>
  <si>
    <t>Счетчик банкнот DLR 8672 UV</t>
  </si>
  <si>
    <t>Вакуумный упаковщик HENKELMAN MP-216</t>
  </si>
  <si>
    <t>Manager 150 Digital мультивалютный двухкамерный счетчик банкнот (СПФ-1 г. Астана)</t>
  </si>
  <si>
    <t>Magner 150 Digital Мультивалютный двухкамерный счетчик банкнот (СПФ г. Астана)</t>
  </si>
  <si>
    <t>Вакуумный упоковщик</t>
  </si>
  <si>
    <t>Мини АТС LDK-100</t>
  </si>
  <si>
    <t>Ф2-003299</t>
  </si>
  <si>
    <t>Ф2-003260</t>
  </si>
  <si>
    <t>Ф2-002783</t>
  </si>
  <si>
    <t>Ф2-003285</t>
  </si>
  <si>
    <t>Ф2-002807</t>
  </si>
  <si>
    <t>Ф2-002808</t>
  </si>
  <si>
    <t>Ф2-000312</t>
  </si>
  <si>
    <t>Ф2-000139</t>
  </si>
  <si>
    <t>Ф2-000138</t>
  </si>
  <si>
    <t>Ф2-000305</t>
  </si>
  <si>
    <t>Ф2-000304</t>
  </si>
  <si>
    <t>Ф2-002814</t>
  </si>
  <si>
    <t>Ф2-000669</t>
  </si>
  <si>
    <t>Ф2-000701</t>
  </si>
  <si>
    <t>Ф2-000703</t>
  </si>
  <si>
    <t>Ф2-000702</t>
  </si>
  <si>
    <t>Ф2-000065</t>
  </si>
  <si>
    <t>Ф2-000192</t>
  </si>
  <si>
    <t>Г-006035</t>
  </si>
  <si>
    <t>Г-006036</t>
  </si>
  <si>
    <t>Система тревожной, пожарной, охранной сигнализации, СКД, система видеонаблюдения.</t>
  </si>
  <si>
    <t>СКС  (Актау)</t>
  </si>
  <si>
    <t>Генераторная установка ADP 66 C (66kVa) двигатель № 87280279 AUTUCAN</t>
  </si>
  <si>
    <t>Серверные ИБП UPS APC/SURT10000XLI/Smart/On - linr/10 000 VA/8 000 W</t>
  </si>
  <si>
    <t>Система автоматического газового пожаротушения (Архив)</t>
  </si>
  <si>
    <t>Вакуумный упаковщик Vama BP2 с клише</t>
  </si>
  <si>
    <t>Система видеонаблюдения</t>
  </si>
  <si>
    <t>Счетчик банкнот Magner</t>
  </si>
  <si>
    <t xml:space="preserve">Стеллаж </t>
  </si>
  <si>
    <t>Счетчик банкнот Magner 150 Digital</t>
  </si>
  <si>
    <t>Ф4-000255</t>
  </si>
  <si>
    <t>Ф4-000252</t>
  </si>
  <si>
    <t>Ф4-000278</t>
  </si>
  <si>
    <t>Ф4-000323</t>
  </si>
  <si>
    <t>Ф4-003534</t>
  </si>
  <si>
    <t>Ф4-000090</t>
  </si>
  <si>
    <t>Ф4-000359</t>
  </si>
  <si>
    <t>Ф4-000087</t>
  </si>
  <si>
    <t>Ф4-000089</t>
  </si>
  <si>
    <t>Ф4-000108</t>
  </si>
  <si>
    <t>Ф4-003364</t>
  </si>
  <si>
    <t>Сервер Nutanix NX-3460</t>
  </si>
  <si>
    <t>Сервер Nutanix NX 3360</t>
  </si>
  <si>
    <t>Система хранения данных Huawei 5500 V3</t>
  </si>
  <si>
    <t>Система хранения данных</t>
  </si>
  <si>
    <t>Корзина для блэйд серверов HP BLc7000</t>
  </si>
  <si>
    <t>Сервер - Программно - Аппаратный комплекс NGFW PaloAlto</t>
  </si>
  <si>
    <t>Сканер - Сервер Intel Server System R 2208WTTYSR 2U (Комплексная система регистрации и анализа событ</t>
  </si>
  <si>
    <t>Блэйд сервер НР BL-460c Gen9</t>
  </si>
  <si>
    <t>Серверная корзина</t>
  </si>
  <si>
    <t>Свичь - HP10504 Switch Chssis JC613A</t>
  </si>
  <si>
    <t>Сервер HP Blade - 4 шт</t>
  </si>
  <si>
    <t>Коммутатор Arista 7050</t>
  </si>
  <si>
    <t>Ленточная библиотека HP MSL 2024</t>
  </si>
  <si>
    <t>Коммутатор ARISTA 7050</t>
  </si>
  <si>
    <t>Сервер блэйд HP BL460</t>
  </si>
  <si>
    <t>Сервер Chassis HP/ProLiant BL 460 c Gen8</t>
  </si>
  <si>
    <t>Система мониторинга - InfraStruXure Central Basic</t>
  </si>
  <si>
    <t>Ленточная библиотека для записи резервных данных</t>
  </si>
  <si>
    <t>Сервер - Программно - Аппаратный комплекс DLP-5500-COPPERA MFE DLP 5500 Copper Appliance</t>
  </si>
  <si>
    <t>Сервер HP/PlotLand BL 460c Gen8 10Gb</t>
  </si>
  <si>
    <t>Сервер - Chassis HP/ProLiant BL460 c Gen8</t>
  </si>
  <si>
    <t>Маршрутизатор С3925-VSEC/K9 Cisco 3925 Voice Sec.Bundle, PVDM3-64, US and SEC License P</t>
  </si>
  <si>
    <t>Маршрутизатор Cisco/C3925-VSEC/K9/Cisco3925 UC Sec</t>
  </si>
  <si>
    <t>Коммутатор WS-C3750X-48T-S Stackble 48 10/100/1000 Ethernet port, with 350W AC Power Supply</t>
  </si>
  <si>
    <t>Сервер DELL PowerEdge PE 2950</t>
  </si>
  <si>
    <t>Firewall Cisco/ASA5510-AIP20SP-K9/ASA 5510 with AIP-SSM-20,2GE+3FE,SW,HA, 3DES/AES,SEC PLUS</t>
  </si>
  <si>
    <t>Файрвол ASA 5510 with AIP-SSM-20 2GE+3FE SW HA3DES/AES Sec PLUS Rout</t>
  </si>
  <si>
    <t>Маршрутизатор</t>
  </si>
  <si>
    <t>Маршрутизатор CISCO3925-SEC/K9+CON-SNT-3925SEC</t>
  </si>
  <si>
    <t>Коммутатор WS-C3560X-48T-L Standalone 48 10/100/1000 Ethernet port, with 350W AC Power Supply</t>
  </si>
  <si>
    <t xml:space="preserve">МФУ 53ХХ( копир/DADF/2 лотка/стенд/обходной лоток WC53xx+компл.инсталWC5325+Опция сете.скан-ния </t>
  </si>
  <si>
    <t>Коммутатор WS-C3750X-24T-S Stackble 24 10/100/100 Ethernet port, with 350W AC Power Supply,</t>
  </si>
  <si>
    <t>Сервер HP 670637-425 DL360p Gen8 1U (1xE5-2620, 2x4GB)</t>
  </si>
  <si>
    <t>Коммутатор WS-C3560X-48T-S Standalone 48 10/100/1000 Ethernet port, with 350W AC Power Supply</t>
  </si>
  <si>
    <t>МФУ 53ХХ XEROX WC5335</t>
  </si>
  <si>
    <t xml:space="preserve">МФУ 53ХХ Копир/DADF/2 лотка/стенд/обходной лоток  WC53xx, коплект инсталяции  WC5335 </t>
  </si>
  <si>
    <t xml:space="preserve">МФУ 53ХХ(копир/DADF/2 лотка/стенд/обходной лоток WC53xx+компл.инсталяции WC5325+Опция сете.скан-ния </t>
  </si>
  <si>
    <t>МФУ 53ХХ DADF/2 лоток/стенд/обходной лоток WC53XX</t>
  </si>
  <si>
    <t>МФУ 53ХХ Xerox WC 5335</t>
  </si>
  <si>
    <t>Сервер HP DL 360</t>
  </si>
  <si>
    <t>МФУ 53ХХ Копир /DF/2 - 5300</t>
  </si>
  <si>
    <t>Switches Cisco/WS-C3750X-24T-S/Catalyst 3750X 24+Accessory for switches Cisco/C3KX-NM-1G/Catalyst 3K</t>
  </si>
  <si>
    <t>Сервер Dell PoverEdge T610</t>
  </si>
  <si>
    <t>Сервер HP 470065-363 DL360G7 1U</t>
  </si>
  <si>
    <t>СЕРВЕР HP 470065-596 DL360G7 E5620 SATA/SAS SFF Rack Server 1U + Жесткий диск HP 507127-B21 300GB 6G</t>
  </si>
  <si>
    <t>Server Cisco/MCS7816I5-K9-CMD3A/Unified CM 8.6 7816-I5 Appliance, 0 Seats</t>
  </si>
  <si>
    <t>Маршрутизатор Router Cisco/C2921-VSEC/K9/Cisco 2921 Voice Sec</t>
  </si>
  <si>
    <t>Switches Cisco/WS-C2960-48PST-S/Catalyst+Accessory for switches Cisco/SFP-OC3-SR/OC3/STM1 SFP.</t>
  </si>
  <si>
    <t>Г-006288</t>
  </si>
  <si>
    <t>Г-006200</t>
  </si>
  <si>
    <t>Г-006396</t>
  </si>
  <si>
    <t>Г-003889</t>
  </si>
  <si>
    <t>Г-006393</t>
  </si>
  <si>
    <t>Г-006241</t>
  </si>
  <si>
    <t>Г-006353</t>
  </si>
  <si>
    <t>Г-006394</t>
  </si>
  <si>
    <t>Г-006395</t>
  </si>
  <si>
    <t>Г-003888</t>
  </si>
  <si>
    <t>Г-005143</t>
  </si>
  <si>
    <t>Г-005144</t>
  </si>
  <si>
    <t>Г-003887</t>
  </si>
  <si>
    <t>Г-006289</t>
  </si>
  <si>
    <t>Г-006284</t>
  </si>
  <si>
    <t>Г-006201</t>
  </si>
  <si>
    <t>Г-005317</t>
  </si>
  <si>
    <t>Г-005319</t>
  </si>
  <si>
    <t>Г-005318</t>
  </si>
  <si>
    <t>Г-005225</t>
  </si>
  <si>
    <t>Г-005226</t>
  </si>
  <si>
    <t>Г-005723</t>
  </si>
  <si>
    <t>Г-003198</t>
  </si>
  <si>
    <t>Г-006264</t>
  </si>
  <si>
    <t>Г-006267</t>
  </si>
  <si>
    <t>Г-006265</t>
  </si>
  <si>
    <t>Г-006266</t>
  </si>
  <si>
    <t>Г-004695</t>
  </si>
  <si>
    <t>Г-004693</t>
  </si>
  <si>
    <t>Г-004694</t>
  </si>
  <si>
    <t>Г-005064</t>
  </si>
  <si>
    <t>Г-005065</t>
  </si>
  <si>
    <t>Г-005066</t>
  </si>
  <si>
    <t>Г-005063</t>
  </si>
  <si>
    <t>Ф1-002860</t>
  </si>
  <si>
    <t>Г-006102</t>
  </si>
  <si>
    <t>Г-003129</t>
  </si>
  <si>
    <t>Г-003128</t>
  </si>
  <si>
    <t>Г-002156</t>
  </si>
  <si>
    <t>Г-003960</t>
  </si>
  <si>
    <t>Г-003127</t>
  </si>
  <si>
    <t>Г-002632</t>
  </si>
  <si>
    <t>Г-004254</t>
  </si>
  <si>
    <t>Г-003134</t>
  </si>
  <si>
    <t>Г-003133</t>
  </si>
  <si>
    <t>Г-003132</t>
  </si>
  <si>
    <t>Г-003726</t>
  </si>
  <si>
    <t>Г-003131</t>
  </si>
  <si>
    <t>Г-003130</t>
  </si>
  <si>
    <t>Г-004230</t>
  </si>
  <si>
    <t>Ф1-002863</t>
  </si>
  <si>
    <t>Г-005093</t>
  </si>
  <si>
    <t>Г-005284</t>
  </si>
  <si>
    <t>Г-003725</t>
  </si>
  <si>
    <t>Г-006045</t>
  </si>
  <si>
    <t>Г-006046</t>
  </si>
  <si>
    <t>Г-004205</t>
  </si>
  <si>
    <t>Г-004793</t>
  </si>
  <si>
    <t>Г-001907</t>
  </si>
  <si>
    <t>Г-004867</t>
  </si>
  <si>
    <t>Г-003851</t>
  </si>
  <si>
    <t>Г-002548</t>
  </si>
  <si>
    <t>Г-002825</t>
  </si>
  <si>
    <t>Г-003962</t>
  </si>
  <si>
    <t>Г-003961</t>
  </si>
  <si>
    <t>Г-003950</t>
  </si>
  <si>
    <t>Г-003854</t>
  </si>
  <si>
    <t>Г-003853</t>
  </si>
  <si>
    <t>Г-003852</t>
  </si>
  <si>
    <t>Ф4-000002</t>
  </si>
  <si>
    <t>Ф4-000003</t>
  </si>
  <si>
    <t>С2921 - VSEC/K9 Cisco 2921 Voice Sec.Bundle, PVDM3 - 32 UC and SEC License P</t>
  </si>
  <si>
    <t>Актобе</t>
  </si>
  <si>
    <t>Система автоматического газового пожаротушения</t>
  </si>
  <si>
    <t>СКС.  ( ф.г. Актобе ).</t>
  </si>
  <si>
    <t>Дизель-генераторная установка 70 KVA (Актобе)</t>
  </si>
  <si>
    <t>Система охранно - пожарной сигнализации</t>
  </si>
  <si>
    <t>Серверные ИБП UPS APC/SURT10000XLI/Smart/On - linr/10 000 VA/8 000 W ( Актобе )</t>
  </si>
  <si>
    <t>Система контроля и управления доступом</t>
  </si>
  <si>
    <t>Устройство вакуумной упаковки банкнот DORS 420</t>
  </si>
  <si>
    <t>Вакуумный упаковщик Vama BP2 (Актюбинск)</t>
  </si>
  <si>
    <t>Коммутатор Switches Cisco/WS-C3560V2-48PS-S/Catalyst 3560V2 48 10/100PoE+4SFP+IPB (ф-ал г. Актобе)</t>
  </si>
  <si>
    <t>Маршрутизатор Router Cisco/С2921-VSEC/K9/Cisco 2921 Voice Sec.Bundle, PVDM3-32 (ф-ал г. Актобе)</t>
  </si>
  <si>
    <t>Атырау</t>
  </si>
  <si>
    <t>Ресепшн в операционный зал</t>
  </si>
  <si>
    <t>Ф3-000652</t>
  </si>
  <si>
    <t>Ф3-000633</t>
  </si>
  <si>
    <t>Ф3-000634</t>
  </si>
  <si>
    <t>Ф3-000749</t>
  </si>
  <si>
    <t>Ф3-000630</t>
  </si>
  <si>
    <t>Ф5-000432</t>
  </si>
  <si>
    <t>Ф5-000341</t>
  </si>
  <si>
    <t>Ф5-000345</t>
  </si>
  <si>
    <t>Ф5-000342</t>
  </si>
  <si>
    <t>Ф5-000288</t>
  </si>
  <si>
    <t>Ф5-000340</t>
  </si>
  <si>
    <t>Ф5-000088</t>
  </si>
  <si>
    <t>Ф5-000343</t>
  </si>
  <si>
    <t>Ф5-000501</t>
  </si>
  <si>
    <t>Ф5-000235</t>
  </si>
  <si>
    <t>Ф5-000414</t>
  </si>
  <si>
    <t>Ф5-000438</t>
  </si>
  <si>
    <t>Ф5-000043</t>
  </si>
  <si>
    <t>Ф5-000044</t>
  </si>
  <si>
    <t>Маршрутизатор С2921-VSEC/K9 Cisco 2921 Voice Sec.Bundle, PVDM3-32, US and SEC License P</t>
  </si>
  <si>
    <t>Ф3-000248</t>
  </si>
  <si>
    <t>Ф3-000247</t>
  </si>
  <si>
    <t>Коммутатор Catalyst 3560V2 4810/100 (Усть-Каменогорск)</t>
  </si>
  <si>
    <t>Маршрутизатор Cisco 2921 UC Sec. Bundle (Усть-Каменогорск)</t>
  </si>
  <si>
    <t>Ф9-000163</t>
  </si>
  <si>
    <t>Ф9-000162</t>
  </si>
  <si>
    <t>Павлодар</t>
  </si>
  <si>
    <t>Караганда</t>
  </si>
  <si>
    <t>Усть-Каменгогорск</t>
  </si>
  <si>
    <t>Шымкент</t>
  </si>
  <si>
    <t>Дизель-генераторная установка 70 KVA (Павлодар)</t>
  </si>
  <si>
    <t>СКС</t>
  </si>
  <si>
    <t>Вакуумный упаковщик Vama BP2 (Павлодар)</t>
  </si>
  <si>
    <t>Мультивалютный счетчик Manager 150 (Павлодар)</t>
  </si>
  <si>
    <t>Мультивалютный счетчик Magner 150 (СПФ - 1 Караганда)</t>
  </si>
  <si>
    <t>Коммутатор Catalyst 3560V2 4810/100 (Павлодар)</t>
  </si>
  <si>
    <t>Маршрутизатор Cisco 2921 UC Sec. Bundle (Павлодар)</t>
  </si>
  <si>
    <t>Ресепшн (Павлодар)</t>
  </si>
  <si>
    <t>СКС (новое здание ул. Ермекова 29)</t>
  </si>
  <si>
    <t>Дизель-генераторная установка 70 KVA (Караганда)</t>
  </si>
  <si>
    <t>Система охранно-пожарная сигнализация</t>
  </si>
  <si>
    <t>Серверные ИБП UPS APC/SURT10000XLI/Smart/On - linr/10 000 VA/8 000 W ( Караганда )</t>
  </si>
  <si>
    <t>Наружная световая вывеска</t>
  </si>
  <si>
    <t>Вакуумный упаковщик Vama BP2 (Караганда)</t>
  </si>
  <si>
    <t>Мультивалютный двухкамерный счетчик банкнот Manager 150 Digital (Караганда)</t>
  </si>
  <si>
    <t>Мультивалютный счетчик Magner 150 (СПФ - 2 Караганда)</t>
  </si>
  <si>
    <t>Ф7-000254</t>
  </si>
  <si>
    <t>Ф7-000255</t>
  </si>
  <si>
    <t>Ф7-000119</t>
  </si>
  <si>
    <t>Ф7-000269</t>
  </si>
  <si>
    <t>Ф7-000116</t>
  </si>
  <si>
    <t>Ф7-000117</t>
  </si>
  <si>
    <t>Ф6-000506</t>
  </si>
  <si>
    <t>Ф7-000375</t>
  </si>
  <si>
    <t>Ф7-000274</t>
  </si>
  <si>
    <t>Ф7-000273</t>
  </si>
  <si>
    <t>Ф7-000215</t>
  </si>
  <si>
    <t>Ф6-000318</t>
  </si>
  <si>
    <t>Ф6-000319</t>
  </si>
  <si>
    <t>Ф6-000778</t>
  </si>
  <si>
    <t>Ф6-000176</t>
  </si>
  <si>
    <t>Ф6-000317</t>
  </si>
  <si>
    <t>Ф6-000320</t>
  </si>
  <si>
    <t>Ф6-000175</t>
  </si>
  <si>
    <t>Ф6-000781</t>
  </si>
  <si>
    <t>Ф6-000174</t>
  </si>
  <si>
    <t>Ф6-000171</t>
  </si>
  <si>
    <t>Ф6-000172</t>
  </si>
  <si>
    <t>Ф6-000173</t>
  </si>
  <si>
    <t>Ф6-000505</t>
  </si>
  <si>
    <t>Ф6-000507</t>
  </si>
  <si>
    <t>Дизель-генераторная установка 70 KVA (Шымкент)</t>
  </si>
  <si>
    <t>UPS Power Vario 10 kva</t>
  </si>
  <si>
    <t>Вакуумный упаковщик Vama BP2 (Шымкент)</t>
  </si>
  <si>
    <t>Ф8-000273</t>
  </si>
  <si>
    <t>Ф8-000274</t>
  </si>
  <si>
    <t>Ф8-000248</t>
  </si>
  <si>
    <t>Ф8-000272</t>
  </si>
  <si>
    <t>Ф8-000430</t>
  </si>
  <si>
    <t>Ф8-000250</t>
  </si>
  <si>
    <t>Ф8-000165</t>
  </si>
  <si>
    <t>Ф8-000275</t>
  </si>
  <si>
    <t>Ф2-000306</t>
  </si>
  <si>
    <t>Коммутатор Catalyst 3560V2 4810/100 (Шымкент)</t>
  </si>
  <si>
    <t>Маршрутизатор Cisco 2921 UC Sec. Bundle (Шымкент)</t>
  </si>
  <si>
    <t>Ф8-000279</t>
  </si>
  <si>
    <t>Ф8-000278</t>
  </si>
  <si>
    <t>Петропавловск</t>
  </si>
  <si>
    <t>Система видионаблюдения</t>
  </si>
  <si>
    <t>Система газового пожаротушения (сейфовая)</t>
  </si>
  <si>
    <t>Серверные ИБП UPS APC/SURT10000XLI/Smart/</t>
  </si>
  <si>
    <t>Система охранной сигнализации</t>
  </si>
  <si>
    <t>Система пожарной сигнализации</t>
  </si>
  <si>
    <t>Ф10-000380</t>
  </si>
  <si>
    <t>Ф10-000381</t>
  </si>
  <si>
    <t>Ф10-000114</t>
  </si>
  <si>
    <t>Ф10-000384</t>
  </si>
  <si>
    <t>Ф10-003594</t>
  </si>
  <si>
    <t>Ф3-000379</t>
  </si>
  <si>
    <t>Ф10-000382</t>
  </si>
  <si>
    <t>Ф10-000385</t>
  </si>
  <si>
    <t>Ф10-000383</t>
  </si>
  <si>
    <t>Ф10-000315</t>
  </si>
  <si>
    <t>Ф10-000305</t>
  </si>
  <si>
    <t>Ф10-000306</t>
  </si>
  <si>
    <t>Ф10-000307</t>
  </si>
  <si>
    <t>г.Алматы, Бостандыкский р-н, пр-т Аль-Фараби, д. 19/1</t>
  </si>
  <si>
    <t>Автомобиль TOYOTA COROLLA,</t>
  </si>
  <si>
    <t>Г-004895</t>
  </si>
  <si>
    <t>РК, г.Алматы, Медеуский р-н, пр-т Назарбаева, д. 301, п.м. 115А</t>
  </si>
  <si>
    <t>Дизель-генераторная установка 70 KVA (Усть-Каменогорск)</t>
  </si>
  <si>
    <t>Вакуумный упаковщик Vama BP2 (Усть-Каменогорск)</t>
  </si>
  <si>
    <t>Мультивалютный счетчик Manager 150 (Усть-Каменогорск)</t>
  </si>
  <si>
    <t>Ресепшн (Усть-Каменогорск)</t>
  </si>
  <si>
    <t>Ф9-000153</t>
  </si>
  <si>
    <t>Ф9-000363</t>
  </si>
  <si>
    <t>Ф9-000018</t>
  </si>
  <si>
    <t>Ф9-000157</t>
  </si>
  <si>
    <t>Ф9-000158</t>
  </si>
  <si>
    <t>Ф9-000156</t>
  </si>
  <si>
    <t>Ф9-000152</t>
  </si>
  <si>
    <t>Ф9-000159</t>
  </si>
  <si>
    <t>Ф9-000131</t>
  </si>
  <si>
    <t>Ф9-000130</t>
  </si>
  <si>
    <t>Ф9-000129</t>
  </si>
  <si>
    <t>Ф9-000128</t>
  </si>
  <si>
    <t>Ф9-000293</t>
  </si>
  <si>
    <t>Год выпуска 2011г.; тип кузова - самосвал; Кузов (VIN) LVBV6PEC8BL039131;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Удовлетворительное</t>
  </si>
  <si>
    <t>Год выпуска 2011г.; тип кузова - самосвал; Кузов (VIN) LVBV6PEC8BL039184;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Удовлетворительное</t>
  </si>
  <si>
    <t>Год выпуска 2011г.; тип кузова - самосвал; Кузов (VIN) LVBV6PEC8BL039195;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 удовлетворительное, разобран</t>
  </si>
  <si>
    <t>Год выпуска 2011г.; тип кузова - самосвал; Кузов (VIN) LVBV6PEC8BL039150;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Непригодное;</t>
  </si>
  <si>
    <t>Год выпуска 2011г.; тип кузова - самосвал; Кузов (VIN) LVBV6PEC8BL039193;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Удовлетвоительное;</t>
  </si>
  <si>
    <t>Год выпуска 2011г.; тип кузова - самосвал; Кузов (VIN) LVBV6PEC8BL039130;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Удовлетвоительное;</t>
  </si>
  <si>
    <t>Год выпуска 2011г.; тип кузова - самосвал; Кузов (VIN) LVBV6PEC8BL039149;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Непригодное;</t>
  </si>
  <si>
    <t>Погрузчик колесный LG 956GL</t>
  </si>
  <si>
    <t>Год выпуска 2011г.; тип кузова -Погрузчик колесный; Кузов (VIN) VLG0956LCB9002927; Привод - Полный; Расположение руля - слева; Цвет желтый; с пробегом; Тип КПП механика; тип двигателя дизель; Грузоподъемность 5 000 кг; Тех.состояние: Хорошее</t>
  </si>
  <si>
    <t>Год выпуска 2011г.; тип кузова - Погрузчик колесный; Кузов (VIN) VLG0956LCB9002931; Привод - полный; Расположение руля - слева; Цвет белый; с пробегом; Тип КПП механика; тип двигателя дизель; Грузоподъемность 5 000 кг; Тех.состояние: Хорошее</t>
  </si>
  <si>
    <t>АЗС</t>
  </si>
  <si>
    <t>Павлодарская область, Успенский р-н, с.Успенка, ул Милевского (северная часть)</t>
  </si>
  <si>
    <t>Павлодарская область, Актогайский р-н, с. Актогай, автодорога «Павлодар-Иртышск»</t>
  </si>
  <si>
    <t>г. Алматы, Казыбаева, 246/2</t>
  </si>
  <si>
    <t>Г. Алматы, Тулебавеа, 38/61</t>
  </si>
  <si>
    <t>Каскелен, ул Саукеле</t>
  </si>
  <si>
    <t>г. Алматы, Тулебаева, 38/61</t>
  </si>
  <si>
    <t>г.Алматы, Бостандыкский р-н, пр-т Аль-Фараби, д. 17/1</t>
  </si>
  <si>
    <t>г. Темиртау, ул Республики,99</t>
  </si>
  <si>
    <t>г.Павлодар, ул Астана, 119</t>
  </si>
  <si>
    <t>г Нур Султан, ул Орлыкол, 14</t>
  </si>
  <si>
    <t>г Нур Султан, пр Мангелик Ел, 19</t>
  </si>
  <si>
    <t>г.Караганда, ул Ермекова, 29</t>
  </si>
  <si>
    <t>Усть-Каменогорск, ул Горького, 21</t>
  </si>
  <si>
    <t>г.Шымкент, ул.Толстого, 57</t>
  </si>
  <si>
    <t>г.Караганда, Костенко, 6</t>
  </si>
  <si>
    <t xml:space="preserve">г. Темиртау, ул Республики,99 </t>
  </si>
  <si>
    <t>г.Караганда, ул Сатпаева, 60</t>
  </si>
  <si>
    <t>г. Актау, 32-В м-он,.дом 10 н/п 1</t>
  </si>
  <si>
    <t>г. Актау, 5 микр-он, дом 46</t>
  </si>
  <si>
    <t>Самосвал Foton</t>
  </si>
  <si>
    <t>Актюбинская область, Мугалжарский р-н, пос Мугалжар, месторождение "Сартауское 5"</t>
  </si>
  <si>
    <t>Актюбенская область, Мугалжарский р-н, пос Мугалжар, месторождение "Сартауское 5"</t>
  </si>
  <si>
    <t>г. Актобе, ул Молдагуловой, 45</t>
  </si>
  <si>
    <t>г.Павлодар, Северная пром зона, строение 1674</t>
  </si>
  <si>
    <t>г. Темиртау, ул Республики, 99</t>
  </si>
  <si>
    <t>г. Петропавловск, ул. Абая, 65.</t>
  </si>
  <si>
    <t>г. Атырау, ул Сатпаева, 23 б</t>
  </si>
  <si>
    <t>Кадастровый номер: 06-091-061-032;
Площадь земельного участка 0,483 га; Право собственности - частная собственность;  Целевое назначение: для размещения железнодорожного подъездного пути; Топография местности ровный - ограничения в использовании и обременении нет; Делимость - делимый; Коммуникации рядом</t>
  </si>
  <si>
    <t>Марка, модель Toyota Corolla; Год выпуска - 2013; Регистрационный номер - 967AU02; Тип Кузова - Седан; Кузов (VIN)/заводской номер - NMTBB0JE50R025095; Привод - Передний; Расположение руля - Слева; Цвет - Белый; Пробег - с пробегом; Тип КПП - автомат; Тип двигателя - бензин; Объем двигателя 1598 см. куб.; Разрешенная масса 1540 кг.; Масса без нагрузки 1040кг; Страна изготовитель - Зарубежное;Техническое состояние - хорошее; Тип повреждения кузова - нет; Отсутствующие детали все детали на месте; Назначение - перевозка пассажиров; Использование Используется; Примечание - нет;</t>
  </si>
  <si>
    <t>Подразделение</t>
  </si>
  <si>
    <t>Кол-во</t>
  </si>
  <si>
    <t>\</t>
  </si>
  <si>
    <t>Наименование</t>
  </si>
  <si>
    <t>Жамбылская область- 2</t>
  </si>
  <si>
    <t xml:space="preserve"> г. Актау- 21</t>
  </si>
  <si>
    <t>г. Атырау- 7</t>
  </si>
  <si>
    <t>г. Павлодар- 26</t>
  </si>
  <si>
    <t xml:space="preserve"> г. Караганда- 17</t>
  </si>
  <si>
    <t>г. Усть-Каменогорск- 19</t>
  </si>
  <si>
    <t>г. Шымкент- 13</t>
  </si>
  <si>
    <t>г. Петропавловск- 13</t>
  </si>
  <si>
    <t>Оценочная стоимость ТОО «GaMa Group» 2022 г.за ед</t>
  </si>
  <si>
    <t>Год выпуска 2011г.; Кузов (VIN) LGDXW91LXBA108259; Привод - передний; Расположение руля - слева; Цвет белый; с пробегом; Тип КПП автомат; тип двигателя дизель; Объем  3 760; Разрешенная масса 11 495 кг.; Масса без нагрузки 5 700кг;  Тех.состояние: Хорошее</t>
  </si>
  <si>
    <t xml:space="preserve">Автоцистерна Donfen </t>
  </si>
  <si>
    <t>KZ2077411KZ161000068</t>
  </si>
  <si>
    <t>KZ9777411KZ161000040</t>
  </si>
  <si>
    <t>KZ8877411KZ161000008</t>
  </si>
  <si>
    <t>KZ5577411KZ161000214</t>
  </si>
  <si>
    <t>KZ7177411KZ161000217</t>
  </si>
  <si>
    <t>РК, г.Алматы, Медеуский р-н, пр-т Назарбаева, д. 301, п.м. 114А</t>
  </si>
  <si>
    <t>KZ2677411KZ161000057</t>
  </si>
  <si>
    <t>KZ0677411KZ161000126</t>
  </si>
  <si>
    <t>KZ5577411KZ161000020</t>
  </si>
  <si>
    <t>KZ4277411KZ161000157</t>
  </si>
  <si>
    <t>KZ0977411KZ161000072</t>
  </si>
  <si>
    <t>KZ7977411KZ161000073</t>
  </si>
  <si>
    <t>KZ4377411KZ161000042</t>
  </si>
  <si>
    <t>KZ7477411KZ161000163</t>
  </si>
  <si>
    <t>KZ9177411KZ161000148</t>
  </si>
  <si>
    <t>KZ8877411KZ161000105</t>
  </si>
  <si>
    <t>KZ7177411KZ161000120</t>
  </si>
  <si>
    <t>KZ7777411KZ161000109</t>
  </si>
  <si>
    <t>KZ7677411KZ161000127</t>
  </si>
  <si>
    <t>KZ9677411KZ161000155</t>
  </si>
  <si>
    <t>KZ9577411KZ161000173</t>
  </si>
  <si>
    <t>KZ8577411KZ161000159</t>
  </si>
  <si>
    <t>KZ3677411KZ161000168</t>
  </si>
  <si>
    <t>KZ8477411KZ161000177</t>
  </si>
  <si>
    <t>KZ4777411KZ161000164</t>
  </si>
  <si>
    <t>KZ1577411KZ161000061</t>
  </si>
  <si>
    <t>KZ5777411KZ161000178</t>
  </si>
  <si>
    <t>KZ9077411KZ161000166</t>
  </si>
  <si>
    <t>KZ0977411KZ161000169</t>
  </si>
  <si>
    <t>KZ1777411KZ161000122</t>
  </si>
  <si>
    <t>KZ4177411KZ161000175</t>
  </si>
  <si>
    <t>KZ3977411KZ161000211</t>
  </si>
  <si>
    <t>KZ8977411KZ161000184</t>
  </si>
  <si>
    <t>KZ0877411KZ161000187</t>
  </si>
  <si>
    <t>KZ5677411KZ161000196</t>
  </si>
  <si>
    <t>KZ2377411KZ161000208</t>
  </si>
  <si>
    <t>KZ8877411KZ161000202</t>
  </si>
  <si>
    <t>KZ7277411KZ161000199</t>
  </si>
  <si>
    <t>KZ0777411KZ161000205</t>
  </si>
  <si>
    <t>KZ4077411KZ161000193</t>
  </si>
  <si>
    <t>KZ2477411KZ161000190</t>
  </si>
  <si>
    <t xml:space="preserve">KZ3977411KZ161000114 </t>
  </si>
  <si>
    <t>г. Нур-Султан- 23</t>
  </si>
  <si>
    <t>г. Актобе- 24</t>
  </si>
  <si>
    <t>Алматы 207</t>
  </si>
  <si>
    <t>Холодильная установка,которая применяется для кондиционирования воздуха в больших помещениях.</t>
  </si>
  <si>
    <t xml:space="preserve">Счетная машинка- поэтапно проверяет купюр на подленность </t>
  </si>
  <si>
    <t>Шкаф по документы 1,50м с одной дверцей и открытыми полками.</t>
  </si>
  <si>
    <t>Демонтирован, насос , фильтр</t>
  </si>
  <si>
    <t>Демонтированная, датчики СМК,блок питания, кнопка входа</t>
  </si>
  <si>
    <t>Станционарная или подвижная энергетическая установка</t>
  </si>
  <si>
    <t>Металический шкаф сейфовых ячеек.</t>
  </si>
  <si>
    <t>Стол на тумбах с приставкой красное дерево(стол Председателя Правления)</t>
  </si>
  <si>
    <t>Демонтированная, датчики движения</t>
  </si>
  <si>
    <t>Стол на тумбах, коричневый.</t>
  </si>
  <si>
    <t>Стелаж железный,разборный.</t>
  </si>
  <si>
    <t>Стол для пепеговоров прямой</t>
  </si>
  <si>
    <t>Овальный прямой стол,светло коричненый.</t>
  </si>
  <si>
    <t>Демонтированная,фильтр,использованые трубы.</t>
  </si>
  <si>
    <t>Стол с приставкой на хромированных ножках</t>
  </si>
  <si>
    <t>Шкаф гардеробный двух створчатый,дерево.</t>
  </si>
  <si>
    <t>Стелаж железный разборный</t>
  </si>
  <si>
    <t>Набор коженной мягкой мебелью  диван два кресла,зеленного цвета</t>
  </si>
  <si>
    <t>Кондиционер  производственные</t>
  </si>
  <si>
    <t>Вырабатывающий электрическую энергию</t>
  </si>
  <si>
    <t>Устройство для пересчета большого количества монет</t>
  </si>
  <si>
    <t>Автомат предназначен для приготовления и продажи кофе и различных напитков из растворимых продуктов.</t>
  </si>
  <si>
    <t>Кондиционер</t>
  </si>
  <si>
    <t>Столы светлые с приставками закругленые  углы</t>
  </si>
  <si>
    <t>Устройство позволяющее создать вакуум внутри специального пакета</t>
  </si>
  <si>
    <t>Устройство для пересчета , сортировки и прверки купюр на подлиность</t>
  </si>
  <si>
    <t>Демонтированна, датчики.</t>
  </si>
  <si>
    <t xml:space="preserve">Стелаж железный разборный </t>
  </si>
  <si>
    <t>СКС-Структурированная кабельная система.Демонтированная</t>
  </si>
  <si>
    <t>СКС-Структурированная кабельная система.</t>
  </si>
  <si>
    <t>СКС-Структурированная кабельная система</t>
  </si>
  <si>
    <t>СКС-Структурированная кабельная система Демонтированный, кабель использованный,пластиковые вспомогательные стойки с разьемами.</t>
  </si>
  <si>
    <t>Ресепшен МДФ со стеклянной стойкой</t>
  </si>
  <si>
    <t xml:space="preserve">Ресепшен МДФ со стеклянной стойкой,прямоугольный </t>
  </si>
  <si>
    <t>Ресепшен МДФ</t>
  </si>
  <si>
    <t>Система в коротой борьба с пажаром используются специализированные газы. Демонтированная, балоны , датчики.</t>
  </si>
  <si>
    <t>Система в коротой борьба с пажаром используются специализированные газы.</t>
  </si>
  <si>
    <t xml:space="preserve"> Комплекс охранных устройств, предназначенный для постоянного визуального наблюдения над защищаемой территорией.</t>
  </si>
  <si>
    <t>Комплекс охранных устройств, предназначенный для постоянного визуального наблюдения над защищаемой территорией.               Демонтированая видео камеры.</t>
  </si>
  <si>
    <t>Контроль входа и выхода в помещение с целью обеспечения безопасности и регулирования посещения объекта.          Демонтированна</t>
  </si>
  <si>
    <t xml:space="preserve">Контроль входа и выхода в помещение с целью обеспечения безопасности и регулирования посещения объекта. </t>
  </si>
  <si>
    <t>Комплекс технических средств, для своевременного обнаружения возгорания, несанкционированного проникновения на территорию.</t>
  </si>
  <si>
    <t>Комплекс технических средств,  несанкционированного проникновения на территорию.</t>
  </si>
  <si>
    <t>Комплекс технических средств, для своевременного обнаружения возгорания.</t>
  </si>
  <si>
    <t xml:space="preserve"> Ресепшен МДФ</t>
  </si>
  <si>
    <t>Источник бесперебойного питания APC Symmetra PX 32kW(3-х фазные (On-Line), Напольный, 48000 ВА, 32000)</t>
  </si>
  <si>
    <t>Источник бесперебойного питания APC Symmetra PX 128 кВт с возможностью расширения до 160 кВт. Возможно конфигурирование для работы с трехфазным выходным напряжением номиналом 380 : 400 или 415В</t>
  </si>
  <si>
    <t xml:space="preserve">Серверный шкаф APC Шкаф NetShelter SX 42U, ширина 600 мм, глубина 1070 мм, черные боковые панели AR3100. Максимальная высота: 199.1cm; Максимальная ширина: 60.0cm; Максимальная глубина: 107.0cm; Высота стойки: 42U; Масса нетто: 125.09kg; Масса брутто: 144.55kg;
</t>
  </si>
  <si>
    <t>Система хранения данных среднего класса OceanStor 5500 v3.</t>
  </si>
  <si>
    <t>Дисковые полки для системы хранения данных СХД и Серверов</t>
  </si>
  <si>
    <t>Металлическая закрытая конструкция для размещения и хранения тяжелого серверного оборудования</t>
  </si>
  <si>
    <t>Виртуальная серверная платформа Nutanix</t>
  </si>
  <si>
    <t>Инфраструктура, которая может включать серверы, коммутаторы и системы хранения, установленные в едином корпусе</t>
  </si>
  <si>
    <t>Программно-аппаратный комплекс</t>
  </si>
  <si>
    <t>Серверный компьютер с модульной конструкцией, оптимизированный для минимизации использования физического пространства и энергии.</t>
  </si>
  <si>
    <t>Сетевой коммутатор</t>
  </si>
  <si>
    <t>Система хранения большой емкости, используемая для хранения, извлечения, чтения и записи на ленточные картриджи.</t>
  </si>
  <si>
    <t>Сервер управления APC InfraStruXure Central Basic</t>
  </si>
  <si>
    <t>Компактный мощный блейд-сервер с низким уровнем энергопотребления.</t>
  </si>
  <si>
    <t>Стоечный сервер Dell PowerEdge</t>
  </si>
  <si>
    <t>Устройство, которое отвечает за маршрутизацию</t>
  </si>
  <si>
    <t>Универсальный сетевой коммутатор Cisco WS-C3560X-48T-L</t>
  </si>
  <si>
    <t>Универсальный сетевой коммутатор Cisco WS-C3750X-48T-S</t>
  </si>
  <si>
    <t>Универсальный сетевой коммутатор Cisco WS-C3750X-24T-S</t>
  </si>
  <si>
    <t>Универсальный сетевой коммутатор Cisco WS-C3560X-48T-S</t>
  </si>
  <si>
    <t>Двухпроцессорный сервер на базе технологии Intel в корпусе Tower</t>
  </si>
  <si>
    <t>МФУ для офиса — Xerox WorkCentre 5335</t>
  </si>
  <si>
    <t xml:space="preserve">МФУ для офиса — Xerox WorkCentre серий 5300 </t>
  </si>
  <si>
    <t>Коммутатор Cisco Catalyst WS-C2960-48PST-S 48-портовый коммутатор</t>
  </si>
  <si>
    <t>Сервер Cisco MCS MCS7816I5-K9-CMD3A</t>
  </si>
  <si>
    <t>Серверная платформа Intel Server System R 2208WTTYSR 2U</t>
  </si>
  <si>
    <t>Маршрутизатор С3925-VSEC/K9</t>
  </si>
  <si>
    <t>Маршрутизатор С3925-VSEC/K10</t>
  </si>
  <si>
    <t>Многофункциональный межсетевой экран Cisco ASA5510, который обеспечивает полную безопасность.</t>
  </si>
  <si>
    <t>Маршрутизатор С2921-VSEC/K9</t>
  </si>
  <si>
    <t>Кондиционер  производственные, прецизионный</t>
  </si>
  <si>
    <t>Серверные стойки, шкаф для серверов</t>
  </si>
  <si>
    <t>DLP Сервер с программным обеспечением</t>
  </si>
  <si>
    <t>Источник бесперебойного питания 10КВА</t>
  </si>
  <si>
    <t>Коммутатор</t>
  </si>
  <si>
    <t xml:space="preserve"> Комплекс охранных устройств, предназначенный для постоянного визуального наблюдения над защищаемой территорией.Система в коротой борьба с пажаром используются специализированные газы. Демонтированная, балоны , датчики.Комплекс технических средств, для своевременного обнаружения возгорания, несанкционированного проникновения на территорию.</t>
  </si>
  <si>
    <t>Кадастровый номер 14-212-095-017;  АЗС общей площадью 90,4 кв.м. с земельным участком общей площадью 0,23 га; Площадь земельного участка 0,23га;  Право собственности - частная собственность;  Целевое назначение
для размещения и обслуживания стационарной автозаправочной станции.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участка - делимый; Коммуникации - электричество, ХВС центральные, ГВС, отопление автономное, канализация септик</t>
  </si>
  <si>
    <t>Кадастровый номер 14-204-095-223; АЗС общей площадью 16,8 кв.м. с земельным участком общей площадью 0,07 га;  Право собственности частная собственность; Целевое назначение для размещения и обслуживания автозаправочной станции; Топография местности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Делимость: делимый; Коммуникации - Электричество, ХВС центральные, ГВС, отопление автономное, канализация септик</t>
  </si>
  <si>
    <t>Источник бесперебойного питания</t>
  </si>
  <si>
    <t>Цифровая система телефоной связи</t>
  </si>
  <si>
    <t>маршрутизатор с интегрированными сетевыми сервисами.</t>
  </si>
  <si>
    <r>
      <t xml:space="preserve">Кадастровый номер: 03-046-046-510; Площадь земельного участка - 5,8661га.; Право собственности - частная собственность. Целевое назначение для обслуживания объекта - нефтебаза;Топография местности - ровная местность; Ограничения в использовании и обременении - нет; Делимость - делимый. Коммуникации, электричество, ХВС - центральные; ГВС, отопление - автономное; канализация - септик.      </t>
    </r>
    <r>
      <rPr>
        <b/>
        <u/>
        <sz val="12"/>
        <rFont val="Times New Roman"/>
        <family val="1"/>
        <charset val="204"/>
      </rPr>
      <t>Описание зданий и оборудования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Операторная (год застройки 1980, площадь 12,7); Забор с воротами;навес (площадь 29 кв.м, 110 кв.м и 23,8 кв.м ); Резервуары 4 шт; Железнодорожная эстакада (площадь 880 кв.м); Железнодорожный путь (рельсы, шпалы); Трансформаторная будка (год застройки 1980, площадь 37,6 кв.м); Скважина, Проходная (год застройки 1980, площадь 38 кв.м); Пост КПП  (год застройки 1980, площадь 30,9 кв.м); Прожекторные мачты 2 шт;  Железнодорожный тупик (площадью 286 кв м); Административно-бытовой корпус  (год застройки 2015, площадь 176,6 кв м); Насосная  (год застройки 2015, площадь 46,2 кв м); Система пожаротушения.</t>
    </r>
  </si>
  <si>
    <t xml:space="preserve">Кадастровый номер: 03-046-129-072;
Площадь земельного участка - 6,0 га; Право собственности
- частная собственность; Категория земель: земли сельскохозяйственного назначения; Целевое назначение - ведение крестьянского хозяйства; использование по назначению - используется; топография местности - ровный; ограничения в использовании и обременении - нет; Делимость - делимый; коммуникации - рядом; </t>
  </si>
  <si>
    <t>Кадастровый номер: 03-047-203-935;
Площадь земельного участка 0,2300 га; Право собственности
частная собственность; Целевое назначение - для размещения производственной базы; Топография местности - ровный;
Ограничения в использовании и обременении - нет;
Делимость - делимый; Коммуникации: электричество, ХВС - центральные; ГВС, отопление - автономное; канализация - септик. Характеристика зданий: нежилое помещение (год постройки 1980, этажность: одноэтажное, общая площадь застройки 607,5 кв.м), нежилое помещение  (год постройки 1980, этажность: одноэтажное, общей площадью застройки 152,9 кв.м). Целевое назначение: для эксплуатации и обслуживания административного здания и складских помещений</t>
  </si>
  <si>
    <t xml:space="preserve">Кадастровый номер: 03-045-128-130; Площадь земельного участка 18,0 га.; Категории земель: земли сельскохозяйственного назначения; Право собственности - частная собственность; Целевое назначение - ведение крестьянского хозяйства; Использование по назначению - 
используется; Топография местности - ровный;
Ограничения в использовании и обременении - нет;
Делимость - делимый; Коммуникации - рядом; </t>
  </si>
  <si>
    <t>Тип здания - нежилое здание, подземная автостоянка, жилой комплекс Ренессанс, Год постройки 2007г.; Целевое назначение: паркинг.  Материал стен: монолит: Техническое состояние здания (субъективная оценка) - хорошее; Кадастровый номер 20:315:024:151:301:1-114
Инженерные коммуникации центральные, газ отсутствует. Номер ПМ 114А; Общая площадь парковочного места. 17.1 кв.м.</t>
  </si>
  <si>
    <t>Тип здания - нежилое здание;  подземная автостоянка, жилой комплекс Ренессанс, Год постройки 2007г.; Целевое назначение: паркинг.  Материал стен: монолит: Техническое состояние здания (субъективная оценка) - хорошее; Кадастровый номер 20:315:024:151:301:1-115
Инженерные коммуникации центральные, газ отсутствует. Номер ПМ 115А; Общая площадь парковочного места. 17.1 кв.м.</t>
  </si>
  <si>
    <t>Кадастровый номер 21:319:061:16:14 :н.п.1д/И. Целевое назначение учебный корпус. Этаж/этажность ч/1эт; Год постройки 1979г, 2010г.; Общая площадь 1037,7 кв.м.; Материал стен: ж/б панели, кирпич; Техническое состояние - среднее (требует ремонта); Назначение объекта оценки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не имеется;
Дополнительное имущество: не имеется</t>
  </si>
  <si>
    <t>Кадастровый номер 21:318:033:857:8:9. Целевое назначение: коммерция Этаж/этажность ч/1эт; Год постройки - 2006г.; Общая площадь 240,2 кв.м.(2 санузла, 3 кабинета и холл); Материал стен: пеноблоки; Техническое состояние -хорошее; Назначение объекта оценки - нежилое; Фактическое использование объекта на дату оценки -не используется; Наличие не зарегистрированных изменений (перепланировка, незавершенное строительство, само захват и т.д.) - не имеется
Дополнительное имущество- не имеется</t>
  </si>
  <si>
    <t>Кадастровый номер 21:319:016:815:20/1:ВП2. Целевое назначение: коммерция Этаж/этажность цокольный этаж; Год постройки - 2011г.; Общая площадь 87,9 кв.м.; Материал стен: ж/б блоки; Техническое состояние -н/у; Назначение объекта оценки -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н/у; Дополнительное имущество: н/у</t>
  </si>
  <si>
    <t>Кадастровый номер 2l :318:035:172:6/4:100 Тип здания многоквартирный жилой дом; Год постройки - 1992г; Количество этажей - 5; этаж -2; Материал стен - панельный;
Техническое состояние здания (субъективная оценка) - хорошее; Общая площадь 82,4 кв.м; жилая площадь 59,1 кв м;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оценка)-хорошее</t>
  </si>
  <si>
    <t>Кадастровый номер 2l :318:028:525:3/1:40 Тип здания многоквартирный жилой дом; Год постройки - 1992г; Количество этажей - 5; этаж - 5; Материал стен - ж/б блоки; Общая площадь 74 кв.м; жилая площадь 42,9 кв м; Техническое состояние здания (субъективная оценка) - хорошее; Инженерные коммуникации: центральные;
Техническое состояние коммуникаций (субъективная оценка) - хорошее; Техническое состояние подъезда, лестничных клеток (субъективная оценка) - хорошее</t>
  </si>
  <si>
    <t>Земельный участок (кадастровый номер: 06-091-061-001; площадь  2,2206 га); Состав нефтебазы: Котельная (кадастровый номер 06:091:061:031/Г5, площадь 120,9 кв.м); Склад  (кадастровый номер 06:091:061:031/Г4, площадь 326,9 кв.м); Административно бытовое здание (год постройки 1968, кадастровый номер 06:091:061:031/А, площадь 376,6 кв.м); Операторская (кадастровый номер 06:091:061:031/Г2, этажность -1, площадь 15 кв.м); Пожарное депо (кадастровый номер 06:091:061:031/Г1,  этажность -1, площадь 142,4 кв м); Насосная (кадастровый номер 06:091:061:031/Г3, площадь 143,3 кв.м); Оборудование: резервуарный парк нефтепродуктов, водопровод, трубопровод, железнодорожная эстакада. Право собственности - частная собственность; Целевое назначение - для обслуживания объекта размещения нефтебазы; Топография местности - 
ровный; Ограничения в использовании и обременении - нет; Делимость - делимый; Коммуникации  Электричество, ХВС - центральные; ГВС, отопление - автономное; канализация - септик.</t>
  </si>
  <si>
    <t>Кадастровый номер: 13-200-078-262; Площадь земельного участка 0,0190 га; Жилой дом (кадастровый номер: 13-200-078-262-1, общей площадью 88,0кв.м.); Право собственности - частная собственность. Целевое назначение - Для размещения и обслуживания базы отдыха "Жемчужина"; Использование по назначению -используется; Топография местности - ровный; Ограничения в использовании и обременении - нет; Делимость -
неделимый; Коммуникации: электричество, ХВС - центральные, отопление на твердом топливе, ГВС - автономное; канализация - септик</t>
  </si>
  <si>
    <t>Кадастровый номер: 13-200-078-249;
Площадь земельного участка 0,0235 га.; Жилой дом (общей площадью 128,2 кв.м.; Кадастровый номер 13-200-078-249-1) Право собственности -частная собственность; Целевое назначение - для размещения и обслуживания базы отдыха "Жемчужина". Использование по назначению - используется; Топография местности - ровный; Ограничения в использовании и обременении - нет; Делимость -неделимый; Коммуникации: электричество, ХВС - центральные, отопление на твердом топливе, ГВС - автономное; канализация - септик</t>
  </si>
  <si>
    <t>Кадастровый номер: 13-200-078-261;
Площадь земельного участка 0,0188 га; Жилой дом (кадастровый номер: 13-200-078-261-1, общей площадью 86,1кв.м.); Право собственности -
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
Ограничения в использовании и обременении - нет; Делимость-
неделимый; Коммуникации: электричество, ХВС - центральные; отопление - на твердом топливе, ГВС - автономное; канализация - септик</t>
  </si>
  <si>
    <t>Кадастровый номер: 13-200-078-255;
Площадь земельного участка 0,0196 га; Жилой дом (кадастровый номер: 13-200-078-255-1, общей площадью 86,7кв.м.); Право собственности - частная собственность; Целевое назначение-для размещения и обслуживания базы отдыха "Жемчужина"; Использование по назначению-используется; Топография местности - ровный;
Ограничения в использовании и обременении - нет; Делимость -неделимый; Коммуникации: электричество, ХВС - центральные, отопление на твердом топливе, ГВС - автономное; канализация - септик</t>
  </si>
  <si>
    <t>Кадастровый номер: 13-200-078-260; Площадь земельного участка 0,0188 га; Жилой дом (кадастровый номер: 13-200-078-260-1, общей площадью 86,3кв.м.);  Право собственности - 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
Ограничения в использовании и обременении - нет: Делимость-
неделимый: Коммуникации: электричество, ХВС - центральные; отопление на твердом топливе, ГВС - автономное; канализация - септик</t>
  </si>
  <si>
    <t>Кадастровый номер: 13-200-078-252; Площадь земельного участка 0,0185 га; Жилой дом (кадастровый номер: 13-200-078-252-1, общей площадью 86,1кв.м.);  Право собственности - 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 Ограничения в использовании и обременении - нет; Делимость-
неделимый; Коммуникации: электричество, ХВС - центральные; отопление на твердом топливе, ГВС - автономное; канализация - септик</t>
  </si>
  <si>
    <t>Кадастровый номер 13-200-020-060; Площадь земельного участка 0,1604 га; Комплекс зданий и сооружений общей площадью 1202,1 кв.м.. Состав зданий и сооружений: производственная база (кадастровый номер 13-200-020-060-1, общ. площадь 655,5 кв.м); Административное здание   (кадастровый номер 13-200-020-060-2, общ. площадь 168,8 кв.м); Диспетчерская  (кадастровый номер 13-200-020-060-3, общ. площадь 50,7 кв.м); Цех (кадастровый номер 13-200-020-060-4, общ. площадь 327,1 кв.м); Туалет (общ площадь 12 кв.м); навес, замощение, забор, ворота; замощение (общ площадь 14,6 кв м) с земельным участком  (кадастровый номер 13-200-020-060, площадь 0,1604 га);  Право собственности - частная собственность. Целевое назначение: для обслуживания объекта - производственная база; Топография местности - ровный; Ограничения в использовании и обременении - нет; Делимость- делимый; Коммуникации: электричество, ХВС - центральные; ГВС, отопление автономное, канализация септик</t>
  </si>
  <si>
    <t>Кадастровый номер 13-200-001-000-2-33. Тип здания многоквартирный жилой дом; Год постройки 1969г.; Количество этажей 9, этаж 5; Материал стен: крупные шлакобетонные блоки; 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 - хорошее, неугловая, с/у совмещенный, общая площадь 52,4 кв.м, жилая площадь 38,7 кв.м, планировка обычная, балконы/лоджии отсутствуют.</t>
  </si>
  <si>
    <t>Кадастровый номер: 14-218-012-461; Площадь земельного участка 0,0920га; Право собственности - частная собственность; Целевое назначение - для размещения и обслуживания лечебно-оздоровительного центра; Топография местности - ровный; Ограничения в использовании и обременении - установлен сервитут для беспрепятственного доступа при строительстве и эксплуатации коммуникаций; Делимость - делимый; Лечебно оздоровительный центр (общая площадь 857,3 кв.м,кадастровый номер 14-218-012-461-363-1, год постройки 1978 г, двухэтажный,число помещений 24, перепланировки узаконены). Гараж (кадастровый номер 14-218-012-461-460, площадь 48 кв.м, год постройки 1978), Коммуникации: электричество, ХВС - центральные; ГВС, отопление автономное, канализация септик</t>
  </si>
  <si>
    <t>Кадастровый номер: 14-218-131-1258; Площадь земельного участка 0,2600 га; Комплекс зданий и сооружений общей площадью 1432,4 кв.м.: Склад (год постройки 2010, общ площадь 172,7 кв.м); Пристройка  (год постройки 2010, общ площадь 123,5 кв.м); Цех полистерол бетонных блоков (год постройки 1982, 2007, общ площадь 298,3 кв.м); Кондитерский цех  (год постройки 1982, общ площадь 303,8 кв.м);  Столярный цех  (год постройки 1982, общ площадь 334,1 кв.м); Офис с гаражом (год постройки 1982, 2007, общ площадь 200 кв.м); Право собственности - частная собственность; Целевое назначение - для размещения и обслуживания производственных зданий и сооружений;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
Коммуникации: электричество, ХВС центральные, ГВС, отопление автономное, канализация септик</t>
  </si>
  <si>
    <t>Кадастровый номер - 09-142-112-031-1; Нежилое здание общ.площадь 1283,6 кв.м, год постройки 2006, материал стен кирпич,число этажей 2,число помещений 25.Земельный участок (кадастровый номер 09-142-112-031; площадь 0,0876 га); Право собственности - частная собственность; Целевое назначение -строительство и дальнейшая эксплуатация кафе; Топография местности - ровный;  Ограничения в использовании и обременении - обеспечить доступ для технического обслуживания и ремонта инженерных сетей; Делимость -делимый; Коммуникации: электричество, ХВС центральные, ГВС, отопление автономное, канализация септик</t>
  </si>
  <si>
    <t>Кадастровый номер 09:142:185:128:1:4 Двухкомнатная квартира, общей площадью 51,3 кв.м.; Тип здания: многоквартирный жилой дом; Год постройки 1977г.; Количество этажей - 9; этаж 1. Материал стен ж/б панель; Техническое состояние здания (субъективная оценка) - хорошее; Инженерные коммуникации - центральные; Техническое состояние коммуникаций (субъективная оценка) - хорошее; Техническое состояние подъезда, лестничных клеток субъективная оценка) - хорошее</t>
  </si>
  <si>
    <t>Земельный участок кадастровый номер: 05-085-080-300;
Площадь земельного участка 0,1082 га;
Право собственности - частная собственность;
Целевое назначение - для размещения бани-сауны с мини-бассейном и бильярдным залом; Баня (кадастровый номер 05:085:080:300:1/А, год постройки 2008, количество помещений 48, общей площадью 1075 кв м) Топография местности -ровный; Ограничения в использовании и обременении - нет;
Делимость - делимый; Коммуникации: электричество, ХВС, канализация центральные, ГВС, отопление автономное</t>
  </si>
  <si>
    <t>Трехкомнатный жилой дом с мансардой , общ площадью 155 кв м, (в составе недвижимости сени, гараж, сарай, и уборная) Земельный участок: кадастровый номер: 05-085-105-891 Площадь земельного участка 0,1511га; Право собственности - частная собственность; Целевое назначение для строительства и размещения индивидуальных жилых домов; Использование по назначению используется; Топография местности - ровный;  Ограничения в использовании и обременении - нет; Делимость - делимый; Коммуникации: электричество, ХВС - центральные, отопление на твердом топливе, ГВС - автономное; канализация - септик</t>
  </si>
  <si>
    <t>Жилой дом общей площадью 367,0 кв.м. с земельным участком 0,0563га; Кадастровый номер: 19-309-264-003;  Право собственности - частная собственность; Целевое назначение - для ведения личного подсобного хозяйства и строительства жилого дома. Двухэтажный дом с подвалом, 2008 года постройки, общ площадь 367 кв м, количество комнат 6, 2 подсобки, 2 кладовые, 3 санузла, холл, кухня, 2 коридора, балкон. Использование по назначению - н/у; Топография местности - ровный; Ограничения в использовании и обременении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н/у</t>
  </si>
  <si>
    <t>Кадастровый номер: 19-295-143-668; Площадь земельного участка 0,7912 га; Право собственности - частная собственность; Целевое назначение - пристройка административного здания, производственной базы к существующему СТО и автостоянки. Состав зданий: Нежилое помещение (кадастовый номер 19:295:143:668, год постройки 2009, общ.площадь 484,2 кв м); Нежилое помещение (кадастовый номер 19:295:143:668, год постройки 2009, общ.площадь 234,2 кв м, количество этажей 2); Нежилое помещение (кадастовый номер 19:295:143:668, год постройки 2007, общ.площадь 36,2 кв м); Нежилое помещение6 мастерская (кадастовый номер 19:295:143:668, год постройки 2006, общ.площадь 706,9 кв м); Нежилое помещение: мастерская (кадастовыйр номер 19:295:143:668, год постройки 2010, общ.площадь 411,8 кв м).
Топография местности - ровный; Ограничения в использовании и обременении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электричество, ХВС центральные, ГВС, отопление автономное, канализация септик</t>
  </si>
  <si>
    <t xml:space="preserve">Счетная машинка- поэтапно проверяет купюры на подленность </t>
  </si>
  <si>
    <t>Устройство, позволяющее создать вакуум внутри специального пакета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</si>
</sst>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\ _₸_-;\-* #,##0.00\ _₸_-;_-* &quot;-&quot;??\ _₸_-;_-@_-"/>
    <numFmt numFmtId="166" formatCode="_(* #,##0.00_);_(* \(#,##0.00\);_(* &quot;-&quot;??_);_(@_)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3" fillId="0" borderId="0"/>
    <xf numFmtId="0" fontId="1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8">
    <xf numFmtId="0" fontId="0" fillId="0" borderId="0" xfId="0"/>
    <xf numFmtId="0" fontId="5" fillId="0" borderId="0" xfId="0" applyFont="1" applyFill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/>
    </xf>
    <xf numFmtId="3" fontId="5" fillId="4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 wrapText="1"/>
    </xf>
    <xf numFmtId="3" fontId="5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5" fillId="4" borderId="1" xfId="1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" fontId="6" fillId="4" borderId="1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left" vertical="center" wrapText="1"/>
    </xf>
    <xf numFmtId="3" fontId="6" fillId="4" borderId="1" xfId="1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left" vertical="center"/>
    </xf>
    <xf numFmtId="165" fontId="6" fillId="0" borderId="0" xfId="0" applyNumberFormat="1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5" fillId="4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left" vertical="center"/>
    </xf>
    <xf numFmtId="3" fontId="5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3" fontId="6" fillId="0" borderId="1" xfId="1" applyNumberFormat="1" applyFont="1" applyFill="1" applyBorder="1" applyAlignment="1">
      <alignment horizontal="left" wrapText="1"/>
    </xf>
  </cellXfs>
  <cellStyles count="24">
    <cellStyle name="AFE_Расчет ЗАО Интерферрум-Металл" xfId="13"/>
    <cellStyle name="Гиперссылка 2" xfId="18"/>
    <cellStyle name="Гиперссылка 2 2" xfId="19"/>
    <cellStyle name="Гиперссылка 3" xfId="22"/>
    <cellStyle name="Гиперссылка 3 2" xfId="11"/>
    <cellStyle name="Обычный" xfId="0" builtinId="0"/>
    <cellStyle name="Обычный 2" xfId="23"/>
    <cellStyle name="Обычный 2 2 2" xfId="7"/>
    <cellStyle name="Обычный 2 2 2 2" xfId="21"/>
    <cellStyle name="Обычный 2 3" xfId="14"/>
    <cellStyle name="Обычный 2 3 2" xfId="9"/>
    <cellStyle name="Обычный 2 6" xfId="12"/>
    <cellStyle name="Обычный 3" xfId="4"/>
    <cellStyle name="Обычный 4" xfId="17"/>
    <cellStyle name="Обычный 5 2" xfId="3"/>
    <cellStyle name="Процентный 2" xfId="5"/>
    <cellStyle name="Процентный 2 2 2" xfId="10"/>
    <cellStyle name="Процентный 3" xfId="16"/>
    <cellStyle name="Процентный 4" xfId="20"/>
    <cellStyle name="Процентный 4 2" xfId="8"/>
    <cellStyle name="Процентный 6" xfId="6"/>
    <cellStyle name="Финансовый" xfId="1" builtinId="3"/>
    <cellStyle name="Финансовый 3" xfId="15"/>
    <cellStyle name="Финансов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N367"/>
  <sheetViews>
    <sheetView tabSelected="1" zoomScale="70" zoomScaleNormal="70" zoomScaleSheetLayoutView="55" workbookViewId="0">
      <selection activeCell="A7" sqref="A7:A193"/>
    </sheetView>
  </sheetViews>
  <sheetFormatPr defaultRowHeight="15.75" x14ac:dyDescent="0.25"/>
  <cols>
    <col min="1" max="1" width="8" style="17" customWidth="1"/>
    <col min="2" max="2" width="17" style="18" customWidth="1"/>
    <col min="3" max="3" width="7.28515625" style="1" bestFit="1" customWidth="1"/>
    <col min="4" max="4" width="30" style="18" customWidth="1"/>
    <col min="5" max="5" width="30.85546875" style="18" customWidth="1"/>
    <col min="6" max="6" width="31.7109375" style="23" customWidth="1"/>
    <col min="7" max="7" width="9.42578125" style="17" bestFit="1" customWidth="1"/>
    <col min="8" max="8" width="61.28515625" style="40" customWidth="1"/>
    <col min="9" max="9" width="15.85546875" style="27" customWidth="1"/>
    <col min="10" max="10" width="17.28515625" style="27" bestFit="1" customWidth="1"/>
    <col min="11" max="11" width="13.140625" style="18" customWidth="1"/>
    <col min="12" max="12" width="13.7109375" style="27" bestFit="1" customWidth="1"/>
    <col min="13" max="14" width="9.140625" style="10"/>
    <col min="15" max="15" width="15.7109375" style="10" bestFit="1" customWidth="1"/>
    <col min="16" max="16384" width="9.140625" style="10"/>
  </cols>
  <sheetData>
    <row r="1" spans="1:12 16316:16316" x14ac:dyDescent="0.25">
      <c r="E1" s="40"/>
      <c r="F1" s="40"/>
      <c r="G1" s="40"/>
      <c r="H1" s="30"/>
    </row>
    <row r="2" spans="1:12 16316:16316" x14ac:dyDescent="0.25">
      <c r="F2" s="18"/>
      <c r="G2" s="18"/>
      <c r="H2" s="30"/>
    </row>
    <row r="3" spans="1:12 16316:16316" ht="23.25" customHeight="1" x14ac:dyDescent="0.25">
      <c r="E3" s="21" t="s">
        <v>11</v>
      </c>
      <c r="H3" s="30"/>
    </row>
    <row r="4" spans="1:12 16316:16316" x14ac:dyDescent="0.25">
      <c r="H4" s="30"/>
    </row>
    <row r="5" spans="1:12 16316:16316" s="3" customFormat="1" ht="78.75" x14ac:dyDescent="0.25">
      <c r="A5" s="2" t="s">
        <v>1</v>
      </c>
      <c r="B5" s="2" t="s">
        <v>566</v>
      </c>
      <c r="C5" s="2" t="s">
        <v>0</v>
      </c>
      <c r="D5" s="2" t="s">
        <v>2</v>
      </c>
      <c r="E5" s="2" t="s">
        <v>569</v>
      </c>
      <c r="F5" s="2" t="s">
        <v>3</v>
      </c>
      <c r="G5" s="2" t="s">
        <v>567</v>
      </c>
      <c r="H5" s="2" t="s">
        <v>4</v>
      </c>
      <c r="I5" s="2" t="s">
        <v>578</v>
      </c>
      <c r="J5" s="2" t="s">
        <v>5</v>
      </c>
      <c r="K5" s="2" t="s">
        <v>6</v>
      </c>
      <c r="L5" s="2" t="s">
        <v>7</v>
      </c>
    </row>
    <row r="6" spans="1:12 16316:16316" s="6" customFormat="1" x14ac:dyDescent="0.25">
      <c r="A6" s="4"/>
      <c r="B6" s="5" t="s">
        <v>625</v>
      </c>
      <c r="C6" s="5"/>
      <c r="D6" s="4"/>
      <c r="E6" s="22"/>
      <c r="F6" s="24"/>
      <c r="G6" s="4"/>
      <c r="H6" s="4"/>
      <c r="I6" s="4"/>
      <c r="J6" s="4"/>
      <c r="K6" s="4"/>
      <c r="L6" s="4"/>
    </row>
    <row r="7" spans="1:12 16316:16316" s="9" customFormat="1" ht="330" customHeight="1" x14ac:dyDescent="0.25">
      <c r="A7" s="8">
        <v>1</v>
      </c>
      <c r="B7" s="15" t="s">
        <v>21</v>
      </c>
      <c r="C7" s="7">
        <v>1</v>
      </c>
      <c r="D7" s="41" t="s">
        <v>622</v>
      </c>
      <c r="E7" s="15" t="s">
        <v>14</v>
      </c>
      <c r="F7" s="15" t="s">
        <v>15</v>
      </c>
      <c r="G7" s="8">
        <v>1</v>
      </c>
      <c r="H7" s="47" t="s">
        <v>712</v>
      </c>
      <c r="I7" s="15">
        <v>3401096899</v>
      </c>
      <c r="J7" s="15">
        <v>3401096899</v>
      </c>
      <c r="K7" s="14" t="s">
        <v>8</v>
      </c>
      <c r="L7" s="14">
        <f>I7*5%</f>
        <v>170054844.95000002</v>
      </c>
    </row>
    <row r="8" spans="1:12 16316:16316" s="9" customFormat="1" ht="134.25" customHeight="1" x14ac:dyDescent="0.25">
      <c r="A8" s="8">
        <v>2</v>
      </c>
      <c r="B8" s="15" t="s">
        <v>21</v>
      </c>
      <c r="C8" s="7">
        <v>2</v>
      </c>
      <c r="D8" s="36" t="s">
        <v>581</v>
      </c>
      <c r="E8" s="15" t="s">
        <v>9</v>
      </c>
      <c r="F8" s="15" t="s">
        <v>16</v>
      </c>
      <c r="G8" s="8">
        <v>1</v>
      </c>
      <c r="H8" s="15" t="s">
        <v>713</v>
      </c>
      <c r="I8" s="15">
        <v>51576000</v>
      </c>
      <c r="J8" s="15">
        <v>51576000</v>
      </c>
      <c r="K8" s="14" t="s">
        <v>8</v>
      </c>
      <c r="L8" s="14">
        <f>I8*5%</f>
        <v>2578800</v>
      </c>
    </row>
    <row r="9" spans="1:12 16316:16316" s="9" customFormat="1" ht="252" x14ac:dyDescent="0.25">
      <c r="A9" s="8">
        <v>3</v>
      </c>
      <c r="B9" s="15" t="s">
        <v>21</v>
      </c>
      <c r="C9" s="7">
        <v>3</v>
      </c>
      <c r="D9" s="36" t="s">
        <v>582</v>
      </c>
      <c r="E9" s="15" t="s">
        <v>18</v>
      </c>
      <c r="F9" s="15" t="s">
        <v>19</v>
      </c>
      <c r="G9" s="8">
        <v>1</v>
      </c>
      <c r="H9" s="15" t="s">
        <v>714</v>
      </c>
      <c r="I9" s="15">
        <v>105822611</v>
      </c>
      <c r="J9" s="15">
        <v>105822611</v>
      </c>
      <c r="K9" s="14" t="s">
        <v>8</v>
      </c>
      <c r="L9" s="14">
        <f t="shared" ref="L9:L51" si="0">I9*5%</f>
        <v>5291130.5500000007</v>
      </c>
      <c r="XCN9" s="9" t="s">
        <v>568</v>
      </c>
    </row>
    <row r="10" spans="1:12 16316:16316" s="9" customFormat="1" ht="133.5" customHeight="1" x14ac:dyDescent="0.25">
      <c r="A10" s="8">
        <v>4</v>
      </c>
      <c r="B10" s="15" t="s">
        <v>21</v>
      </c>
      <c r="C10" s="7">
        <v>4</v>
      </c>
      <c r="D10" s="36" t="s">
        <v>583</v>
      </c>
      <c r="E10" s="15" t="s">
        <v>9</v>
      </c>
      <c r="F10" s="15" t="s">
        <v>55</v>
      </c>
      <c r="G10" s="8">
        <v>1</v>
      </c>
      <c r="H10" s="15" t="s">
        <v>715</v>
      </c>
      <c r="I10" s="15">
        <v>37393200</v>
      </c>
      <c r="J10" s="15">
        <v>37393200</v>
      </c>
      <c r="K10" s="14" t="s">
        <v>8</v>
      </c>
      <c r="L10" s="14">
        <f t="shared" si="0"/>
        <v>1869660</v>
      </c>
    </row>
    <row r="11" spans="1:12 16316:16316" s="9" customFormat="1" ht="126" x14ac:dyDescent="0.25">
      <c r="A11" s="8">
        <v>5</v>
      </c>
      <c r="B11" s="15" t="s">
        <v>57</v>
      </c>
      <c r="C11" s="7">
        <v>25</v>
      </c>
      <c r="D11" s="15" t="s">
        <v>585</v>
      </c>
      <c r="E11" s="15" t="s">
        <v>56</v>
      </c>
      <c r="F11" s="15" t="s">
        <v>586</v>
      </c>
      <c r="G11" s="8">
        <v>1</v>
      </c>
      <c r="H11" s="15" t="s">
        <v>716</v>
      </c>
      <c r="I11" s="15">
        <v>2087585</v>
      </c>
      <c r="J11" s="15">
        <v>2087585</v>
      </c>
      <c r="K11" s="14" t="s">
        <v>8</v>
      </c>
      <c r="L11" s="14">
        <f t="shared" si="0"/>
        <v>104379.25</v>
      </c>
    </row>
    <row r="12" spans="1:12 16316:16316" s="9" customFormat="1" ht="126" x14ac:dyDescent="0.25">
      <c r="A12" s="8">
        <v>6</v>
      </c>
      <c r="B12" s="15" t="s">
        <v>57</v>
      </c>
      <c r="C12" s="7">
        <v>26</v>
      </c>
      <c r="D12" s="15" t="s">
        <v>584</v>
      </c>
      <c r="E12" s="15" t="s">
        <v>56</v>
      </c>
      <c r="F12" s="15" t="s">
        <v>508</v>
      </c>
      <c r="G12" s="8">
        <v>1</v>
      </c>
      <c r="H12" s="15" t="s">
        <v>717</v>
      </c>
      <c r="I12" s="15">
        <v>2087585</v>
      </c>
      <c r="J12" s="15">
        <v>2087585</v>
      </c>
      <c r="K12" s="14" t="s">
        <v>8</v>
      </c>
      <c r="L12" s="14">
        <f t="shared" si="0"/>
        <v>104379.25</v>
      </c>
    </row>
    <row r="13" spans="1:12 16316:16316" s="9" customFormat="1" ht="47.25" x14ac:dyDescent="0.25">
      <c r="A13" s="8">
        <v>7</v>
      </c>
      <c r="B13" s="15" t="s">
        <v>57</v>
      </c>
      <c r="C13" s="7">
        <v>27</v>
      </c>
      <c r="D13" s="15" t="s">
        <v>103</v>
      </c>
      <c r="E13" s="15" t="s">
        <v>58</v>
      </c>
      <c r="F13" s="15" t="s">
        <v>539</v>
      </c>
      <c r="G13" s="8">
        <v>1</v>
      </c>
      <c r="H13" s="15" t="s">
        <v>657</v>
      </c>
      <c r="I13" s="15">
        <v>23387427</v>
      </c>
      <c r="J13" s="15">
        <v>23387427</v>
      </c>
      <c r="K13" s="14" t="s">
        <v>8</v>
      </c>
      <c r="L13" s="14">
        <f t="shared" si="0"/>
        <v>1169371.3500000001</v>
      </c>
    </row>
    <row r="14" spans="1:12 16316:16316" s="9" customFormat="1" ht="63" x14ac:dyDescent="0.25">
      <c r="A14" s="8">
        <v>8</v>
      </c>
      <c r="B14" s="15" t="s">
        <v>57</v>
      </c>
      <c r="C14" s="7">
        <v>28</v>
      </c>
      <c r="D14" s="15" t="s">
        <v>104</v>
      </c>
      <c r="E14" s="15" t="s">
        <v>59</v>
      </c>
      <c r="F14" s="25" t="s">
        <v>539</v>
      </c>
      <c r="G14" s="8">
        <v>1</v>
      </c>
      <c r="H14" s="15" t="s">
        <v>672</v>
      </c>
      <c r="I14" s="15">
        <v>16302730</v>
      </c>
      <c r="J14" s="15">
        <v>16302730</v>
      </c>
      <c r="K14" s="14" t="s">
        <v>8</v>
      </c>
      <c r="L14" s="14">
        <f t="shared" si="0"/>
        <v>815136.5</v>
      </c>
    </row>
    <row r="15" spans="1:12 16316:16316" s="9" customFormat="1" ht="47.25" x14ac:dyDescent="0.25">
      <c r="A15" s="8">
        <v>9</v>
      </c>
      <c r="B15" s="15" t="s">
        <v>57</v>
      </c>
      <c r="C15" s="7">
        <v>29</v>
      </c>
      <c r="D15" s="15" t="s">
        <v>105</v>
      </c>
      <c r="E15" s="15" t="s">
        <v>60</v>
      </c>
      <c r="F15" s="15" t="s">
        <v>539</v>
      </c>
      <c r="G15" s="8">
        <v>1</v>
      </c>
      <c r="H15" s="15" t="s">
        <v>626</v>
      </c>
      <c r="I15" s="15">
        <v>12717755</v>
      </c>
      <c r="J15" s="15">
        <v>12717755</v>
      </c>
      <c r="K15" s="14" t="s">
        <v>8</v>
      </c>
      <c r="L15" s="14">
        <f t="shared" si="0"/>
        <v>635887.75</v>
      </c>
    </row>
    <row r="16" spans="1:12 16316:16316" s="9" customFormat="1" ht="47.25" x14ac:dyDescent="0.25">
      <c r="A16" s="8">
        <v>10</v>
      </c>
      <c r="B16" s="15" t="s">
        <v>57</v>
      </c>
      <c r="C16" s="7">
        <v>30</v>
      </c>
      <c r="D16" s="15" t="s">
        <v>106</v>
      </c>
      <c r="E16" s="15" t="s">
        <v>61</v>
      </c>
      <c r="F16" s="15" t="s">
        <v>505</v>
      </c>
      <c r="G16" s="8">
        <v>1</v>
      </c>
      <c r="H16" s="15" t="s">
        <v>631</v>
      </c>
      <c r="I16" s="15">
        <v>8404006</v>
      </c>
      <c r="J16" s="15">
        <v>8404006</v>
      </c>
      <c r="K16" s="14" t="s">
        <v>8</v>
      </c>
      <c r="L16" s="14">
        <f t="shared" si="0"/>
        <v>420200.30000000005</v>
      </c>
    </row>
    <row r="17" spans="1:12" s="9" customFormat="1" ht="31.5" x14ac:dyDescent="0.25">
      <c r="A17" s="8">
        <v>11</v>
      </c>
      <c r="B17" s="15" t="s">
        <v>57</v>
      </c>
      <c r="C17" s="7">
        <v>31</v>
      </c>
      <c r="D17" s="15" t="s">
        <v>107</v>
      </c>
      <c r="E17" s="15" t="s">
        <v>62</v>
      </c>
      <c r="F17" s="25" t="s">
        <v>540</v>
      </c>
      <c r="G17" s="8">
        <v>1</v>
      </c>
      <c r="H17" s="15" t="s">
        <v>671</v>
      </c>
      <c r="I17" s="15">
        <v>7489362</v>
      </c>
      <c r="J17" s="15">
        <v>7489362</v>
      </c>
      <c r="K17" s="14" t="s">
        <v>8</v>
      </c>
      <c r="L17" s="14">
        <f t="shared" si="0"/>
        <v>374468.10000000003</v>
      </c>
    </row>
    <row r="18" spans="1:12" s="9" customFormat="1" ht="31.5" x14ac:dyDescent="0.25">
      <c r="A18" s="8">
        <v>12</v>
      </c>
      <c r="B18" s="15" t="s">
        <v>57</v>
      </c>
      <c r="C18" s="7">
        <v>32</v>
      </c>
      <c r="D18" s="15" t="s">
        <v>108</v>
      </c>
      <c r="E18" s="15" t="s">
        <v>62</v>
      </c>
      <c r="F18" s="25" t="s">
        <v>540</v>
      </c>
      <c r="G18" s="8">
        <v>1</v>
      </c>
      <c r="H18" s="15" t="s">
        <v>671</v>
      </c>
      <c r="I18" s="15">
        <v>7489362</v>
      </c>
      <c r="J18" s="15">
        <v>7489362</v>
      </c>
      <c r="K18" s="14" t="s">
        <v>8</v>
      </c>
      <c r="L18" s="14">
        <f t="shared" si="0"/>
        <v>374468.10000000003</v>
      </c>
    </row>
    <row r="19" spans="1:12" s="9" customFormat="1" ht="47.25" x14ac:dyDescent="0.25">
      <c r="A19" s="8">
        <v>13</v>
      </c>
      <c r="B19" s="15" t="s">
        <v>57</v>
      </c>
      <c r="C19" s="7">
        <v>33</v>
      </c>
      <c r="D19" s="15" t="s">
        <v>109</v>
      </c>
      <c r="E19" s="15" t="s">
        <v>63</v>
      </c>
      <c r="F19" s="15" t="s">
        <v>539</v>
      </c>
      <c r="G19" s="8">
        <v>1</v>
      </c>
      <c r="H19" s="15" t="s">
        <v>661</v>
      </c>
      <c r="I19" s="15">
        <v>4252703</v>
      </c>
      <c r="J19" s="15">
        <v>4252703</v>
      </c>
      <c r="K19" s="14" t="s">
        <v>8</v>
      </c>
      <c r="L19" s="14">
        <f t="shared" si="0"/>
        <v>212635.15000000002</v>
      </c>
    </row>
    <row r="20" spans="1:12" s="9" customFormat="1" ht="47.25" x14ac:dyDescent="0.25">
      <c r="A20" s="8">
        <v>14</v>
      </c>
      <c r="B20" s="15" t="s">
        <v>57</v>
      </c>
      <c r="C20" s="7">
        <v>34</v>
      </c>
      <c r="D20" s="15" t="s">
        <v>110</v>
      </c>
      <c r="E20" s="15" t="s">
        <v>64</v>
      </c>
      <c r="F20" s="15" t="s">
        <v>539</v>
      </c>
      <c r="G20" s="8">
        <v>1</v>
      </c>
      <c r="H20" s="15" t="s">
        <v>664</v>
      </c>
      <c r="I20" s="15">
        <v>4127862</v>
      </c>
      <c r="J20" s="15">
        <v>4127862</v>
      </c>
      <c r="K20" s="14" t="s">
        <v>8</v>
      </c>
      <c r="L20" s="14">
        <f t="shared" si="0"/>
        <v>206393.1</v>
      </c>
    </row>
    <row r="21" spans="1:12" s="9" customFormat="1" x14ac:dyDescent="0.25">
      <c r="A21" s="8">
        <v>15</v>
      </c>
      <c r="B21" s="15" t="s">
        <v>57</v>
      </c>
      <c r="C21" s="7">
        <v>35</v>
      </c>
      <c r="D21" s="15" t="s">
        <v>111</v>
      </c>
      <c r="E21" s="15" t="s">
        <v>65</v>
      </c>
      <c r="F21" s="15" t="s">
        <v>539</v>
      </c>
      <c r="G21" s="8">
        <v>1</v>
      </c>
      <c r="H21" s="15" t="s">
        <v>632</v>
      </c>
      <c r="I21" s="15">
        <v>3389493</v>
      </c>
      <c r="J21" s="15">
        <v>3389493</v>
      </c>
      <c r="K21" s="14" t="s">
        <v>8</v>
      </c>
      <c r="L21" s="14">
        <f t="shared" si="0"/>
        <v>169474.65000000002</v>
      </c>
    </row>
    <row r="22" spans="1:12" s="9" customFormat="1" ht="47.25" x14ac:dyDescent="0.25">
      <c r="A22" s="8">
        <v>16</v>
      </c>
      <c r="B22" s="15" t="s">
        <v>57</v>
      </c>
      <c r="C22" s="7">
        <v>36</v>
      </c>
      <c r="D22" s="15" t="s">
        <v>112</v>
      </c>
      <c r="E22" s="15" t="s">
        <v>66</v>
      </c>
      <c r="F22" s="15" t="s">
        <v>539</v>
      </c>
      <c r="G22" s="8">
        <v>1</v>
      </c>
      <c r="H22" s="15" t="s">
        <v>630</v>
      </c>
      <c r="I22" s="15">
        <v>3264489</v>
      </c>
      <c r="J22" s="15">
        <v>3264489</v>
      </c>
      <c r="K22" s="14" t="s">
        <v>8</v>
      </c>
      <c r="L22" s="14">
        <f t="shared" si="0"/>
        <v>163224.45000000001</v>
      </c>
    </row>
    <row r="23" spans="1:12" s="9" customFormat="1" ht="31.5" customHeight="1" x14ac:dyDescent="0.25">
      <c r="A23" s="8">
        <v>17</v>
      </c>
      <c r="B23" s="15" t="s">
        <v>57</v>
      </c>
      <c r="C23" s="7">
        <v>37</v>
      </c>
      <c r="D23" s="15" t="s">
        <v>113</v>
      </c>
      <c r="E23" s="15" t="s">
        <v>67</v>
      </c>
      <c r="F23" s="15" t="s">
        <v>539</v>
      </c>
      <c r="G23" s="8">
        <v>1</v>
      </c>
      <c r="H23" s="15" t="s">
        <v>634</v>
      </c>
      <c r="I23" s="15">
        <v>2636672</v>
      </c>
      <c r="J23" s="15">
        <v>2636672</v>
      </c>
      <c r="K23" s="14" t="s">
        <v>8</v>
      </c>
      <c r="L23" s="14">
        <f t="shared" si="0"/>
        <v>131833.60000000001</v>
      </c>
    </row>
    <row r="24" spans="1:12" s="9" customFormat="1" ht="31.5" x14ac:dyDescent="0.25">
      <c r="A24" s="8">
        <v>18</v>
      </c>
      <c r="B24" s="15" t="s">
        <v>57</v>
      </c>
      <c r="C24" s="7">
        <v>38</v>
      </c>
      <c r="D24" s="15" t="s">
        <v>114</v>
      </c>
      <c r="E24" s="15" t="s">
        <v>68</v>
      </c>
      <c r="F24" s="15" t="s">
        <v>539</v>
      </c>
      <c r="G24" s="8">
        <v>1</v>
      </c>
      <c r="H24" s="15" t="s">
        <v>701</v>
      </c>
      <c r="I24" s="15">
        <v>2499445</v>
      </c>
      <c r="J24" s="15">
        <v>2499445</v>
      </c>
      <c r="K24" s="14" t="s">
        <v>8</v>
      </c>
      <c r="L24" s="14">
        <f t="shared" si="0"/>
        <v>124972.25</v>
      </c>
    </row>
    <row r="25" spans="1:12" s="9" customFormat="1" ht="31.5" x14ac:dyDescent="0.25">
      <c r="A25" s="8">
        <v>19</v>
      </c>
      <c r="B25" s="15" t="s">
        <v>57</v>
      </c>
      <c r="C25" s="7">
        <v>39</v>
      </c>
      <c r="D25" s="15" t="s">
        <v>115</v>
      </c>
      <c r="E25" s="15" t="s">
        <v>68</v>
      </c>
      <c r="F25" s="15" t="s">
        <v>542</v>
      </c>
      <c r="G25" s="8">
        <v>1</v>
      </c>
      <c r="H25" s="15" t="s">
        <v>701</v>
      </c>
      <c r="I25" s="15">
        <v>2499445</v>
      </c>
      <c r="J25" s="15">
        <v>2499445</v>
      </c>
      <c r="K25" s="14" t="s">
        <v>8</v>
      </c>
      <c r="L25" s="14">
        <f t="shared" si="0"/>
        <v>124972.25</v>
      </c>
    </row>
    <row r="26" spans="1:12" s="9" customFormat="1" ht="31.5" x14ac:dyDescent="0.25">
      <c r="A26" s="8">
        <v>20</v>
      </c>
      <c r="B26" s="15" t="s">
        <v>57</v>
      </c>
      <c r="C26" s="7">
        <v>40</v>
      </c>
      <c r="D26" s="15" t="s">
        <v>116</v>
      </c>
      <c r="E26" s="15" t="s">
        <v>68</v>
      </c>
      <c r="F26" s="15" t="s">
        <v>542</v>
      </c>
      <c r="G26" s="8">
        <v>1</v>
      </c>
      <c r="H26" s="15" t="s">
        <v>701</v>
      </c>
      <c r="I26" s="15">
        <v>2499445</v>
      </c>
      <c r="J26" s="15">
        <v>2499445</v>
      </c>
      <c r="K26" s="14" t="s">
        <v>8</v>
      </c>
      <c r="L26" s="14">
        <f t="shared" si="0"/>
        <v>124972.25</v>
      </c>
    </row>
    <row r="27" spans="1:12" s="9" customFormat="1" x14ac:dyDescent="0.25">
      <c r="A27" s="8">
        <v>21</v>
      </c>
      <c r="B27" s="15" t="s">
        <v>57</v>
      </c>
      <c r="C27" s="7">
        <v>41</v>
      </c>
      <c r="D27" s="15" t="s">
        <v>117</v>
      </c>
      <c r="E27" s="15" t="s">
        <v>69</v>
      </c>
      <c r="F27" s="15" t="s">
        <v>541</v>
      </c>
      <c r="G27" s="8">
        <v>1</v>
      </c>
      <c r="H27" s="15" t="s">
        <v>642</v>
      </c>
      <c r="I27" s="15">
        <v>2267119</v>
      </c>
      <c r="J27" s="15">
        <v>2267119</v>
      </c>
      <c r="K27" s="14" t="s">
        <v>8</v>
      </c>
      <c r="L27" s="14">
        <f t="shared" si="0"/>
        <v>113355.95000000001</v>
      </c>
    </row>
    <row r="28" spans="1:12" s="9" customFormat="1" ht="47.25" x14ac:dyDescent="0.25">
      <c r="A28" s="8">
        <v>22</v>
      </c>
      <c r="B28" s="15" t="s">
        <v>57</v>
      </c>
      <c r="C28" s="7">
        <v>42</v>
      </c>
      <c r="D28" s="15" t="s">
        <v>118</v>
      </c>
      <c r="E28" s="15" t="s">
        <v>70</v>
      </c>
      <c r="F28" s="15" t="s">
        <v>539</v>
      </c>
      <c r="G28" s="8">
        <v>1</v>
      </c>
      <c r="H28" s="15" t="s">
        <v>661</v>
      </c>
      <c r="I28" s="15">
        <v>1924535</v>
      </c>
      <c r="J28" s="15">
        <v>1924535</v>
      </c>
      <c r="K28" s="14" t="s">
        <v>8</v>
      </c>
      <c r="L28" s="14">
        <f t="shared" si="0"/>
        <v>96226.75</v>
      </c>
    </row>
    <row r="29" spans="1:12" s="9" customFormat="1" ht="63" x14ac:dyDescent="0.25">
      <c r="A29" s="8">
        <v>23</v>
      </c>
      <c r="B29" s="15" t="s">
        <v>57</v>
      </c>
      <c r="C29" s="7">
        <v>43</v>
      </c>
      <c r="D29" s="15" t="s">
        <v>119</v>
      </c>
      <c r="E29" s="15" t="s">
        <v>71</v>
      </c>
      <c r="F29" s="15" t="s">
        <v>539</v>
      </c>
      <c r="G29" s="8">
        <v>1</v>
      </c>
      <c r="H29" s="15" t="s">
        <v>633</v>
      </c>
      <c r="I29" s="15">
        <v>1653334</v>
      </c>
      <c r="J29" s="15">
        <v>1653334</v>
      </c>
      <c r="K29" s="14" t="s">
        <v>8</v>
      </c>
      <c r="L29" s="14">
        <f t="shared" si="0"/>
        <v>82666.700000000012</v>
      </c>
    </row>
    <row r="30" spans="1:12" s="9" customFormat="1" ht="31.5" x14ac:dyDescent="0.25">
      <c r="A30" s="8">
        <v>24</v>
      </c>
      <c r="B30" s="15" t="s">
        <v>57</v>
      </c>
      <c r="C30" s="7">
        <v>44</v>
      </c>
      <c r="D30" s="15" t="s">
        <v>120</v>
      </c>
      <c r="E30" s="15" t="s">
        <v>72</v>
      </c>
      <c r="F30" s="15" t="s">
        <v>539</v>
      </c>
      <c r="G30" s="8">
        <v>1</v>
      </c>
      <c r="H30" s="15" t="s">
        <v>643</v>
      </c>
      <c r="I30" s="15">
        <v>1601936</v>
      </c>
      <c r="J30" s="15">
        <v>1601936</v>
      </c>
      <c r="K30" s="14" t="s">
        <v>8</v>
      </c>
      <c r="L30" s="14">
        <f t="shared" si="0"/>
        <v>80096.800000000003</v>
      </c>
    </row>
    <row r="31" spans="1:12" s="9" customFormat="1" x14ac:dyDescent="0.25">
      <c r="A31" s="8">
        <v>25</v>
      </c>
      <c r="B31" s="15" t="s">
        <v>57</v>
      </c>
      <c r="C31" s="7">
        <v>45</v>
      </c>
      <c r="D31" s="15" t="s">
        <v>121</v>
      </c>
      <c r="E31" s="15" t="s">
        <v>73</v>
      </c>
      <c r="F31" s="15" t="s">
        <v>540</v>
      </c>
      <c r="G31" s="8">
        <v>1</v>
      </c>
      <c r="H31" s="15" t="s">
        <v>645</v>
      </c>
      <c r="I31" s="15">
        <v>1250446</v>
      </c>
      <c r="J31" s="15">
        <v>1250446</v>
      </c>
      <c r="K31" s="14" t="s">
        <v>8</v>
      </c>
      <c r="L31" s="14">
        <f t="shared" si="0"/>
        <v>62522.3</v>
      </c>
    </row>
    <row r="32" spans="1:12" s="9" customFormat="1" ht="31.5" x14ac:dyDescent="0.25">
      <c r="A32" s="8">
        <v>26</v>
      </c>
      <c r="B32" s="15" t="s">
        <v>57</v>
      </c>
      <c r="C32" s="7">
        <v>46</v>
      </c>
      <c r="D32" s="15" t="s">
        <v>122</v>
      </c>
      <c r="E32" s="15" t="s">
        <v>74</v>
      </c>
      <c r="F32" s="15" t="s">
        <v>539</v>
      </c>
      <c r="G32" s="8">
        <v>1</v>
      </c>
      <c r="H32" s="15" t="s">
        <v>629</v>
      </c>
      <c r="I32" s="15">
        <v>1204541</v>
      </c>
      <c r="J32" s="15">
        <v>1204541</v>
      </c>
      <c r="K32" s="14" t="s">
        <v>8</v>
      </c>
      <c r="L32" s="14">
        <f t="shared" si="0"/>
        <v>60227.05</v>
      </c>
    </row>
    <row r="33" spans="1:12" s="9" customFormat="1" ht="47.25" x14ac:dyDescent="0.25">
      <c r="A33" s="8">
        <v>27</v>
      </c>
      <c r="B33" s="15" t="s">
        <v>57</v>
      </c>
      <c r="C33" s="7">
        <v>47</v>
      </c>
      <c r="D33" s="15" t="s">
        <v>123</v>
      </c>
      <c r="E33" s="15" t="s">
        <v>75</v>
      </c>
      <c r="F33" s="15" t="s">
        <v>539</v>
      </c>
      <c r="G33" s="8">
        <v>1</v>
      </c>
      <c r="H33" s="15" t="s">
        <v>661</v>
      </c>
      <c r="I33" s="15">
        <v>1161681</v>
      </c>
      <c r="J33" s="15">
        <v>1161681</v>
      </c>
      <c r="K33" s="14" t="s">
        <v>8</v>
      </c>
      <c r="L33" s="14">
        <f t="shared" si="0"/>
        <v>58084.05</v>
      </c>
    </row>
    <row r="34" spans="1:12" s="9" customFormat="1" ht="63" x14ac:dyDescent="0.25">
      <c r="A34" s="8">
        <v>28</v>
      </c>
      <c r="B34" s="15" t="s">
        <v>57</v>
      </c>
      <c r="C34" s="7">
        <v>48</v>
      </c>
      <c r="D34" s="15" t="s">
        <v>124</v>
      </c>
      <c r="E34" s="15" t="s">
        <v>76</v>
      </c>
      <c r="F34" s="15" t="s">
        <v>539</v>
      </c>
      <c r="G34" s="8">
        <v>1</v>
      </c>
      <c r="H34" s="15" t="s">
        <v>627</v>
      </c>
      <c r="I34" s="15">
        <v>1149057</v>
      </c>
      <c r="J34" s="15">
        <v>1149057</v>
      </c>
      <c r="K34" s="14" t="s">
        <v>8</v>
      </c>
      <c r="L34" s="14">
        <f t="shared" si="0"/>
        <v>57452.850000000006</v>
      </c>
    </row>
    <row r="35" spans="1:12" s="9" customFormat="1" ht="78.75" x14ac:dyDescent="0.25">
      <c r="A35" s="8">
        <v>29</v>
      </c>
      <c r="B35" s="15" t="s">
        <v>57</v>
      </c>
      <c r="C35" s="7">
        <v>49</v>
      </c>
      <c r="D35" s="15" t="s">
        <v>125</v>
      </c>
      <c r="E35" s="15" t="s">
        <v>77</v>
      </c>
      <c r="F35" s="15" t="s">
        <v>539</v>
      </c>
      <c r="G35" s="8">
        <v>1</v>
      </c>
      <c r="H35" s="15" t="s">
        <v>675</v>
      </c>
      <c r="I35" s="15">
        <v>939069</v>
      </c>
      <c r="J35" s="15">
        <v>939069</v>
      </c>
      <c r="K35" s="14" t="s">
        <v>8</v>
      </c>
      <c r="L35" s="14">
        <f t="shared" si="0"/>
        <v>46953.450000000004</v>
      </c>
    </row>
    <row r="36" spans="1:12" s="9" customFormat="1" x14ac:dyDescent="0.25">
      <c r="A36" s="8">
        <v>30</v>
      </c>
      <c r="B36" s="15" t="s">
        <v>57</v>
      </c>
      <c r="C36" s="7">
        <v>50</v>
      </c>
      <c r="D36" s="15" t="s">
        <v>126</v>
      </c>
      <c r="E36" s="15" t="s">
        <v>78</v>
      </c>
      <c r="F36" s="15" t="s">
        <v>539</v>
      </c>
      <c r="G36" s="8">
        <v>1</v>
      </c>
      <c r="H36" s="15" t="s">
        <v>658</v>
      </c>
      <c r="I36" s="15">
        <v>860726</v>
      </c>
      <c r="J36" s="15">
        <v>860726</v>
      </c>
      <c r="K36" s="14" t="s">
        <v>8</v>
      </c>
      <c r="L36" s="14">
        <f t="shared" si="0"/>
        <v>43036.3</v>
      </c>
    </row>
    <row r="37" spans="1:12" s="9" customFormat="1" ht="31.5" customHeight="1" x14ac:dyDescent="0.25">
      <c r="A37" s="8">
        <v>31</v>
      </c>
      <c r="B37" s="15" t="s">
        <v>57</v>
      </c>
      <c r="C37" s="7">
        <v>51</v>
      </c>
      <c r="D37" s="15" t="s">
        <v>127</v>
      </c>
      <c r="E37" s="15" t="s">
        <v>78</v>
      </c>
      <c r="F37" s="15" t="s">
        <v>539</v>
      </c>
      <c r="G37" s="8">
        <v>1</v>
      </c>
      <c r="H37" s="15" t="s">
        <v>658</v>
      </c>
      <c r="I37" s="15">
        <v>860726</v>
      </c>
      <c r="J37" s="15">
        <v>860726</v>
      </c>
      <c r="K37" s="14" t="s">
        <v>8</v>
      </c>
      <c r="L37" s="14">
        <f t="shared" si="0"/>
        <v>43036.3</v>
      </c>
    </row>
    <row r="38" spans="1:12" s="9" customFormat="1" x14ac:dyDescent="0.25">
      <c r="A38" s="8">
        <v>32</v>
      </c>
      <c r="B38" s="15" t="s">
        <v>57</v>
      </c>
      <c r="C38" s="7">
        <v>52</v>
      </c>
      <c r="D38" s="15" t="s">
        <v>128</v>
      </c>
      <c r="E38" s="15" t="s">
        <v>79</v>
      </c>
      <c r="F38" s="15" t="s">
        <v>539</v>
      </c>
      <c r="G38" s="8">
        <v>1</v>
      </c>
      <c r="H38" s="15" t="s">
        <v>632</v>
      </c>
      <c r="I38" s="15">
        <v>840931</v>
      </c>
      <c r="J38" s="15">
        <v>840931</v>
      </c>
      <c r="K38" s="14" t="s">
        <v>8</v>
      </c>
      <c r="L38" s="14">
        <f t="shared" si="0"/>
        <v>42046.55</v>
      </c>
    </row>
    <row r="39" spans="1:12" s="9" customFormat="1" x14ac:dyDescent="0.25">
      <c r="A39" s="8">
        <v>33</v>
      </c>
      <c r="B39" s="15" t="s">
        <v>57</v>
      </c>
      <c r="C39" s="7">
        <v>53</v>
      </c>
      <c r="D39" s="15" t="s">
        <v>129</v>
      </c>
      <c r="E39" s="15" t="s">
        <v>80</v>
      </c>
      <c r="F39" s="15" t="s">
        <v>539</v>
      </c>
      <c r="G39" s="8">
        <v>1</v>
      </c>
      <c r="H39" s="15" t="s">
        <v>635</v>
      </c>
      <c r="I39" s="15">
        <v>807511</v>
      </c>
      <c r="J39" s="15">
        <v>807511</v>
      </c>
      <c r="K39" s="14" t="s">
        <v>8</v>
      </c>
      <c r="L39" s="14">
        <f t="shared" si="0"/>
        <v>40375.550000000003</v>
      </c>
    </row>
    <row r="40" spans="1:12" s="9" customFormat="1" ht="47.25" x14ac:dyDescent="0.25">
      <c r="A40" s="8">
        <v>34</v>
      </c>
      <c r="B40" s="15" t="s">
        <v>57</v>
      </c>
      <c r="C40" s="7">
        <v>54</v>
      </c>
      <c r="D40" s="15" t="s">
        <v>130</v>
      </c>
      <c r="E40" s="15" t="s">
        <v>81</v>
      </c>
      <c r="F40" s="15" t="s">
        <v>539</v>
      </c>
      <c r="G40" s="8">
        <v>1</v>
      </c>
      <c r="H40" s="15" t="s">
        <v>661</v>
      </c>
      <c r="I40" s="15">
        <v>761463</v>
      </c>
      <c r="J40" s="15">
        <v>761463</v>
      </c>
      <c r="K40" s="14" t="s">
        <v>8</v>
      </c>
      <c r="L40" s="14">
        <f t="shared" si="0"/>
        <v>38073.15</v>
      </c>
    </row>
    <row r="41" spans="1:12" s="9" customFormat="1" ht="31.5" x14ac:dyDescent="0.25">
      <c r="A41" s="8">
        <v>35</v>
      </c>
      <c r="B41" s="15" t="s">
        <v>57</v>
      </c>
      <c r="C41" s="7">
        <v>55</v>
      </c>
      <c r="D41" s="15" t="s">
        <v>131</v>
      </c>
      <c r="E41" s="15" t="s">
        <v>82</v>
      </c>
      <c r="F41" s="15" t="s">
        <v>539</v>
      </c>
      <c r="G41" s="8">
        <v>1</v>
      </c>
      <c r="H41" s="15" t="s">
        <v>676</v>
      </c>
      <c r="I41" s="15">
        <v>710123</v>
      </c>
      <c r="J41" s="15">
        <v>710123</v>
      </c>
      <c r="K41" s="14" t="s">
        <v>8</v>
      </c>
      <c r="L41" s="14">
        <f t="shared" si="0"/>
        <v>35506.15</v>
      </c>
    </row>
    <row r="42" spans="1:12" s="9" customFormat="1" x14ac:dyDescent="0.25">
      <c r="A42" s="8">
        <v>36</v>
      </c>
      <c r="B42" s="15" t="s">
        <v>57</v>
      </c>
      <c r="C42" s="7">
        <v>56</v>
      </c>
      <c r="D42" s="15" t="s">
        <v>132</v>
      </c>
      <c r="E42" s="15" t="s">
        <v>83</v>
      </c>
      <c r="F42" s="15" t="s">
        <v>539</v>
      </c>
      <c r="G42" s="8">
        <v>1</v>
      </c>
      <c r="H42" s="15" t="s">
        <v>648</v>
      </c>
      <c r="I42" s="15">
        <v>707089</v>
      </c>
      <c r="J42" s="15">
        <v>707089</v>
      </c>
      <c r="K42" s="14" t="s">
        <v>8</v>
      </c>
      <c r="L42" s="14">
        <f t="shared" si="0"/>
        <v>35354.450000000004</v>
      </c>
    </row>
    <row r="43" spans="1:12" s="9" customFormat="1" ht="31.5" x14ac:dyDescent="0.25">
      <c r="A43" s="8">
        <v>37</v>
      </c>
      <c r="B43" s="15" t="s">
        <v>57</v>
      </c>
      <c r="C43" s="7">
        <v>57</v>
      </c>
      <c r="D43" s="15" t="s">
        <v>133</v>
      </c>
      <c r="E43" s="15" t="s">
        <v>84</v>
      </c>
      <c r="F43" s="15" t="s">
        <v>539</v>
      </c>
      <c r="G43" s="8">
        <v>1</v>
      </c>
      <c r="H43" s="15" t="s">
        <v>647</v>
      </c>
      <c r="I43" s="15">
        <v>677919</v>
      </c>
      <c r="J43" s="15">
        <v>677919</v>
      </c>
      <c r="K43" s="14" t="s">
        <v>8</v>
      </c>
      <c r="L43" s="14">
        <f t="shared" si="0"/>
        <v>33895.950000000004</v>
      </c>
    </row>
    <row r="44" spans="1:12" s="9" customFormat="1" ht="47.25" x14ac:dyDescent="0.25">
      <c r="A44" s="8">
        <v>38</v>
      </c>
      <c r="B44" s="15" t="s">
        <v>57</v>
      </c>
      <c r="C44" s="7">
        <v>58</v>
      </c>
      <c r="D44" s="15" t="s">
        <v>134</v>
      </c>
      <c r="E44" s="15" t="s">
        <v>85</v>
      </c>
      <c r="F44" s="15" t="s">
        <v>539</v>
      </c>
      <c r="G44" s="8">
        <v>1</v>
      </c>
      <c r="H44" s="15" t="s">
        <v>661</v>
      </c>
      <c r="I44" s="15">
        <v>633426</v>
      </c>
      <c r="J44" s="15">
        <v>633426</v>
      </c>
      <c r="K44" s="14" t="s">
        <v>8</v>
      </c>
      <c r="L44" s="14">
        <f t="shared" si="0"/>
        <v>31671.300000000003</v>
      </c>
    </row>
    <row r="45" spans="1:12" s="9" customFormat="1" x14ac:dyDescent="0.25">
      <c r="A45" s="8">
        <v>39</v>
      </c>
      <c r="B45" s="15" t="s">
        <v>57</v>
      </c>
      <c r="C45" s="7">
        <v>59</v>
      </c>
      <c r="D45" s="15" t="s">
        <v>135</v>
      </c>
      <c r="E45" s="15" t="s">
        <v>86</v>
      </c>
      <c r="F45" s="15" t="s">
        <v>539</v>
      </c>
      <c r="G45" s="8">
        <v>1</v>
      </c>
      <c r="H45" s="15" t="s">
        <v>646</v>
      </c>
      <c r="I45" s="15">
        <v>617969</v>
      </c>
      <c r="J45" s="15">
        <v>617969</v>
      </c>
      <c r="K45" s="14" t="s">
        <v>8</v>
      </c>
      <c r="L45" s="14">
        <f t="shared" si="0"/>
        <v>30898.45</v>
      </c>
    </row>
    <row r="46" spans="1:12" s="9" customFormat="1" x14ac:dyDescent="0.25">
      <c r="A46" s="8">
        <v>40</v>
      </c>
      <c r="B46" s="15" t="s">
        <v>57</v>
      </c>
      <c r="C46" s="7">
        <v>60</v>
      </c>
      <c r="D46" s="15" t="s">
        <v>136</v>
      </c>
      <c r="E46" s="15" t="s">
        <v>86</v>
      </c>
      <c r="F46" s="15" t="s">
        <v>539</v>
      </c>
      <c r="G46" s="8">
        <v>1</v>
      </c>
      <c r="H46" s="15" t="s">
        <v>646</v>
      </c>
      <c r="I46" s="15">
        <v>595920</v>
      </c>
      <c r="J46" s="15">
        <v>595920</v>
      </c>
      <c r="K46" s="14" t="s">
        <v>8</v>
      </c>
      <c r="L46" s="14">
        <f t="shared" si="0"/>
        <v>29796</v>
      </c>
    </row>
    <row r="47" spans="1:12" s="9" customFormat="1" ht="31.5" customHeight="1" x14ac:dyDescent="0.25">
      <c r="A47" s="8">
        <v>41</v>
      </c>
      <c r="B47" s="15" t="s">
        <v>57</v>
      </c>
      <c r="C47" s="7">
        <v>61</v>
      </c>
      <c r="D47" s="15" t="s">
        <v>137</v>
      </c>
      <c r="E47" s="15" t="s">
        <v>87</v>
      </c>
      <c r="F47" s="15" t="s">
        <v>539</v>
      </c>
      <c r="G47" s="8">
        <v>1</v>
      </c>
      <c r="H47" s="15" t="s">
        <v>659</v>
      </c>
      <c r="I47" s="15">
        <v>586652</v>
      </c>
      <c r="J47" s="15">
        <v>586652</v>
      </c>
      <c r="K47" s="14" t="s">
        <v>8</v>
      </c>
      <c r="L47" s="14">
        <f t="shared" si="0"/>
        <v>29332.600000000002</v>
      </c>
    </row>
    <row r="48" spans="1:12" s="9" customFormat="1" x14ac:dyDescent="0.25">
      <c r="A48" s="8">
        <v>42</v>
      </c>
      <c r="B48" s="15" t="s">
        <v>57</v>
      </c>
      <c r="C48" s="7">
        <v>62</v>
      </c>
      <c r="D48" s="15" t="s">
        <v>138</v>
      </c>
      <c r="E48" s="15" t="s">
        <v>87</v>
      </c>
      <c r="F48" s="15" t="s">
        <v>539</v>
      </c>
      <c r="G48" s="8">
        <v>1</v>
      </c>
      <c r="H48" s="15" t="s">
        <v>659</v>
      </c>
      <c r="I48" s="15">
        <v>586652</v>
      </c>
      <c r="J48" s="15">
        <v>586652</v>
      </c>
      <c r="K48" s="14" t="s">
        <v>8</v>
      </c>
      <c r="L48" s="14">
        <f t="shared" si="0"/>
        <v>29332.600000000002</v>
      </c>
    </row>
    <row r="49" spans="1:12" s="9" customFormat="1" x14ac:dyDescent="0.25">
      <c r="A49" s="8">
        <v>43</v>
      </c>
      <c r="B49" s="15" t="s">
        <v>57</v>
      </c>
      <c r="C49" s="7">
        <v>63</v>
      </c>
      <c r="D49" s="15" t="s">
        <v>139</v>
      </c>
      <c r="E49" s="15" t="s">
        <v>87</v>
      </c>
      <c r="F49" s="15" t="s">
        <v>539</v>
      </c>
      <c r="G49" s="8">
        <v>1</v>
      </c>
      <c r="H49" s="15" t="s">
        <v>659</v>
      </c>
      <c r="I49" s="15">
        <v>586652</v>
      </c>
      <c r="J49" s="15">
        <v>586652</v>
      </c>
      <c r="K49" s="14" t="s">
        <v>8</v>
      </c>
      <c r="L49" s="14">
        <f t="shared" si="0"/>
        <v>29332.600000000002</v>
      </c>
    </row>
    <row r="50" spans="1:12" s="9" customFormat="1" x14ac:dyDescent="0.25">
      <c r="A50" s="8">
        <v>44</v>
      </c>
      <c r="B50" s="15" t="s">
        <v>57</v>
      </c>
      <c r="C50" s="7">
        <v>64</v>
      </c>
      <c r="D50" s="15" t="s">
        <v>140</v>
      </c>
      <c r="E50" s="15" t="s">
        <v>87</v>
      </c>
      <c r="F50" s="15" t="s">
        <v>539</v>
      </c>
      <c r="G50" s="8">
        <v>1</v>
      </c>
      <c r="H50" s="15" t="s">
        <v>659</v>
      </c>
      <c r="I50" s="15">
        <v>586652</v>
      </c>
      <c r="J50" s="15">
        <v>586652</v>
      </c>
      <c r="K50" s="14" t="s">
        <v>8</v>
      </c>
      <c r="L50" s="14">
        <f t="shared" si="0"/>
        <v>29332.600000000002</v>
      </c>
    </row>
    <row r="51" spans="1:12" s="9" customFormat="1" x14ac:dyDescent="0.25">
      <c r="A51" s="8">
        <v>45</v>
      </c>
      <c r="B51" s="15" t="s">
        <v>57</v>
      </c>
      <c r="C51" s="7">
        <v>65</v>
      </c>
      <c r="D51" s="15" t="s">
        <v>141</v>
      </c>
      <c r="E51" s="15" t="s">
        <v>88</v>
      </c>
      <c r="F51" s="15" t="s">
        <v>539</v>
      </c>
      <c r="G51" s="8">
        <v>1</v>
      </c>
      <c r="H51" s="15" t="s">
        <v>649</v>
      </c>
      <c r="I51" s="15">
        <v>569548</v>
      </c>
      <c r="J51" s="15">
        <v>569548</v>
      </c>
      <c r="K51" s="14" t="s">
        <v>8</v>
      </c>
      <c r="L51" s="14">
        <f t="shared" si="0"/>
        <v>28477.4</v>
      </c>
    </row>
    <row r="52" spans="1:12" s="9" customFormat="1" x14ac:dyDescent="0.25">
      <c r="A52" s="8">
        <v>46</v>
      </c>
      <c r="B52" s="15" t="s">
        <v>57</v>
      </c>
      <c r="C52" s="7">
        <v>66</v>
      </c>
      <c r="D52" s="15" t="s">
        <v>142</v>
      </c>
      <c r="E52" s="15" t="s">
        <v>88</v>
      </c>
      <c r="F52" s="15" t="s">
        <v>539</v>
      </c>
      <c r="G52" s="8">
        <v>1</v>
      </c>
      <c r="H52" s="15" t="s">
        <v>649</v>
      </c>
      <c r="I52" s="15">
        <v>569548</v>
      </c>
      <c r="J52" s="15">
        <v>569548</v>
      </c>
      <c r="K52" s="14" t="s">
        <v>8</v>
      </c>
      <c r="L52" s="14">
        <f t="shared" ref="L52:L115" si="1">I52*5%</f>
        <v>28477.4</v>
      </c>
    </row>
    <row r="53" spans="1:12" s="9" customFormat="1" x14ac:dyDescent="0.25">
      <c r="A53" s="8">
        <v>47</v>
      </c>
      <c r="B53" s="15" t="s">
        <v>57</v>
      </c>
      <c r="C53" s="7">
        <v>67</v>
      </c>
      <c r="D53" s="15" t="s">
        <v>143</v>
      </c>
      <c r="E53" s="15" t="s">
        <v>88</v>
      </c>
      <c r="F53" s="15" t="s">
        <v>539</v>
      </c>
      <c r="G53" s="8">
        <v>1</v>
      </c>
      <c r="H53" s="15" t="s">
        <v>649</v>
      </c>
      <c r="I53" s="15">
        <v>569548</v>
      </c>
      <c r="J53" s="15">
        <v>569548</v>
      </c>
      <c r="K53" s="14" t="s">
        <v>8</v>
      </c>
      <c r="L53" s="14">
        <f t="shared" si="1"/>
        <v>28477.4</v>
      </c>
    </row>
    <row r="54" spans="1:12" s="9" customFormat="1" x14ac:dyDescent="0.25">
      <c r="A54" s="8">
        <v>48</v>
      </c>
      <c r="B54" s="15" t="s">
        <v>57</v>
      </c>
      <c r="C54" s="7">
        <v>68</v>
      </c>
      <c r="D54" s="15" t="s">
        <v>144</v>
      </c>
      <c r="E54" s="15" t="s">
        <v>88</v>
      </c>
      <c r="F54" s="15" t="s">
        <v>539</v>
      </c>
      <c r="G54" s="8">
        <v>1</v>
      </c>
      <c r="H54" s="15" t="s">
        <v>649</v>
      </c>
      <c r="I54" s="15">
        <v>569548</v>
      </c>
      <c r="J54" s="15">
        <v>569548</v>
      </c>
      <c r="K54" s="14" t="s">
        <v>8</v>
      </c>
      <c r="L54" s="14">
        <f t="shared" si="1"/>
        <v>28477.4</v>
      </c>
    </row>
    <row r="55" spans="1:12" s="9" customFormat="1" x14ac:dyDescent="0.25">
      <c r="A55" s="8">
        <v>49</v>
      </c>
      <c r="B55" s="15" t="s">
        <v>57</v>
      </c>
      <c r="C55" s="7">
        <v>69</v>
      </c>
      <c r="D55" s="15" t="s">
        <v>145</v>
      </c>
      <c r="E55" s="15" t="s">
        <v>88</v>
      </c>
      <c r="F55" s="15" t="s">
        <v>539</v>
      </c>
      <c r="G55" s="8">
        <v>1</v>
      </c>
      <c r="H55" s="15" t="s">
        <v>649</v>
      </c>
      <c r="I55" s="15">
        <v>569548</v>
      </c>
      <c r="J55" s="15">
        <v>569548</v>
      </c>
      <c r="K55" s="14" t="s">
        <v>8</v>
      </c>
      <c r="L55" s="14">
        <f t="shared" si="1"/>
        <v>28477.4</v>
      </c>
    </row>
    <row r="56" spans="1:12" s="9" customFormat="1" x14ac:dyDescent="0.25">
      <c r="A56" s="8">
        <v>50</v>
      </c>
      <c r="B56" s="15" t="s">
        <v>57</v>
      </c>
      <c r="C56" s="7">
        <v>70</v>
      </c>
      <c r="D56" s="15" t="s">
        <v>146</v>
      </c>
      <c r="E56" s="15" t="s">
        <v>88</v>
      </c>
      <c r="F56" s="15" t="s">
        <v>539</v>
      </c>
      <c r="G56" s="8">
        <v>1</v>
      </c>
      <c r="H56" s="15" t="s">
        <v>649</v>
      </c>
      <c r="I56" s="15">
        <v>569548</v>
      </c>
      <c r="J56" s="15">
        <v>569548</v>
      </c>
      <c r="K56" s="14" t="s">
        <v>8</v>
      </c>
      <c r="L56" s="14">
        <f t="shared" si="1"/>
        <v>28477.4</v>
      </c>
    </row>
    <row r="57" spans="1:12" s="9" customFormat="1" x14ac:dyDescent="0.25">
      <c r="A57" s="8">
        <v>51</v>
      </c>
      <c r="B57" s="15" t="s">
        <v>57</v>
      </c>
      <c r="C57" s="7">
        <v>71</v>
      </c>
      <c r="D57" s="15" t="s">
        <v>147</v>
      </c>
      <c r="E57" s="15" t="s">
        <v>88</v>
      </c>
      <c r="F57" s="15" t="s">
        <v>539</v>
      </c>
      <c r="G57" s="8">
        <v>1</v>
      </c>
      <c r="H57" s="15" t="s">
        <v>649</v>
      </c>
      <c r="I57" s="15">
        <v>569548</v>
      </c>
      <c r="J57" s="15">
        <v>569548</v>
      </c>
      <c r="K57" s="14" t="s">
        <v>8</v>
      </c>
      <c r="L57" s="14">
        <f t="shared" si="1"/>
        <v>28477.4</v>
      </c>
    </row>
    <row r="58" spans="1:12" s="9" customFormat="1" x14ac:dyDescent="0.25">
      <c r="A58" s="8">
        <v>52</v>
      </c>
      <c r="B58" s="15" t="s">
        <v>57</v>
      </c>
      <c r="C58" s="7">
        <v>72</v>
      </c>
      <c r="D58" s="15" t="s">
        <v>148</v>
      </c>
      <c r="E58" s="15" t="s">
        <v>88</v>
      </c>
      <c r="F58" s="15" t="s">
        <v>539</v>
      </c>
      <c r="G58" s="8">
        <v>1</v>
      </c>
      <c r="H58" s="15" t="s">
        <v>649</v>
      </c>
      <c r="I58" s="15">
        <v>569548</v>
      </c>
      <c r="J58" s="15">
        <v>569548</v>
      </c>
      <c r="K58" s="14" t="s">
        <v>8</v>
      </c>
      <c r="L58" s="14">
        <f t="shared" si="1"/>
        <v>28477.4</v>
      </c>
    </row>
    <row r="59" spans="1:12" s="9" customFormat="1" x14ac:dyDescent="0.25">
      <c r="A59" s="8">
        <v>53</v>
      </c>
      <c r="B59" s="15" t="s">
        <v>57</v>
      </c>
      <c r="C59" s="7">
        <v>73</v>
      </c>
      <c r="D59" s="15" t="s">
        <v>149</v>
      </c>
      <c r="E59" s="15" t="s">
        <v>88</v>
      </c>
      <c r="F59" s="15" t="s">
        <v>539</v>
      </c>
      <c r="G59" s="8">
        <v>1</v>
      </c>
      <c r="H59" s="15" t="s">
        <v>649</v>
      </c>
      <c r="I59" s="15">
        <v>569548</v>
      </c>
      <c r="J59" s="15">
        <v>569548</v>
      </c>
      <c r="K59" s="14" t="s">
        <v>8</v>
      </c>
      <c r="L59" s="14">
        <f t="shared" si="1"/>
        <v>28477.4</v>
      </c>
    </row>
    <row r="60" spans="1:12" s="9" customFormat="1" x14ac:dyDescent="0.25">
      <c r="A60" s="8">
        <v>54</v>
      </c>
      <c r="B60" s="15" t="s">
        <v>57</v>
      </c>
      <c r="C60" s="7">
        <v>74</v>
      </c>
      <c r="D60" s="15" t="s">
        <v>150</v>
      </c>
      <c r="E60" s="15" t="s">
        <v>88</v>
      </c>
      <c r="F60" s="15" t="s">
        <v>539</v>
      </c>
      <c r="G60" s="8">
        <v>1</v>
      </c>
      <c r="H60" s="15" t="s">
        <v>649</v>
      </c>
      <c r="I60" s="15">
        <v>569548</v>
      </c>
      <c r="J60" s="15">
        <v>569548</v>
      </c>
      <c r="K60" s="14" t="s">
        <v>8</v>
      </c>
      <c r="L60" s="14">
        <f t="shared" si="1"/>
        <v>28477.4</v>
      </c>
    </row>
    <row r="61" spans="1:12" s="9" customFormat="1" ht="31.5" x14ac:dyDescent="0.25">
      <c r="A61" s="8">
        <v>55</v>
      </c>
      <c r="B61" s="15" t="s">
        <v>57</v>
      </c>
      <c r="C61" s="7">
        <v>75</v>
      </c>
      <c r="D61" s="15" t="s">
        <v>151</v>
      </c>
      <c r="E61" s="15" t="s">
        <v>89</v>
      </c>
      <c r="F61" s="15" t="s">
        <v>539</v>
      </c>
      <c r="G61" s="8">
        <v>1</v>
      </c>
      <c r="H61" s="15" t="s">
        <v>702</v>
      </c>
      <c r="I61" s="15">
        <v>545104</v>
      </c>
      <c r="J61" s="15">
        <v>545104</v>
      </c>
      <c r="K61" s="14" t="s">
        <v>8</v>
      </c>
      <c r="L61" s="14">
        <f t="shared" si="1"/>
        <v>27255.200000000001</v>
      </c>
    </row>
    <row r="62" spans="1:12" s="9" customFormat="1" ht="31.5" x14ac:dyDescent="0.25">
      <c r="A62" s="8">
        <v>56</v>
      </c>
      <c r="B62" s="15" t="s">
        <v>57</v>
      </c>
      <c r="C62" s="7">
        <v>76</v>
      </c>
      <c r="D62" s="15" t="s">
        <v>152</v>
      </c>
      <c r="E62" s="15" t="s">
        <v>89</v>
      </c>
      <c r="F62" s="15" t="s">
        <v>539</v>
      </c>
      <c r="G62" s="8">
        <v>1</v>
      </c>
      <c r="H62" s="15" t="s">
        <v>702</v>
      </c>
      <c r="I62" s="15">
        <v>545104</v>
      </c>
      <c r="J62" s="15">
        <v>545104</v>
      </c>
      <c r="K62" s="14" t="s">
        <v>8</v>
      </c>
      <c r="L62" s="14">
        <f t="shared" si="1"/>
        <v>27255.200000000001</v>
      </c>
    </row>
    <row r="63" spans="1:12" s="9" customFormat="1" ht="31.5" x14ac:dyDescent="0.25">
      <c r="A63" s="8">
        <v>57</v>
      </c>
      <c r="B63" s="15" t="s">
        <v>57</v>
      </c>
      <c r="C63" s="7">
        <v>77</v>
      </c>
      <c r="D63" s="15" t="s">
        <v>153</v>
      </c>
      <c r="E63" s="15" t="s">
        <v>89</v>
      </c>
      <c r="F63" s="15" t="s">
        <v>539</v>
      </c>
      <c r="G63" s="8">
        <v>1</v>
      </c>
      <c r="H63" s="15" t="s">
        <v>702</v>
      </c>
      <c r="I63" s="15">
        <v>545104</v>
      </c>
      <c r="J63" s="15">
        <v>545104</v>
      </c>
      <c r="K63" s="14" t="s">
        <v>8</v>
      </c>
      <c r="L63" s="14">
        <f t="shared" si="1"/>
        <v>27255.200000000001</v>
      </c>
    </row>
    <row r="64" spans="1:12" s="9" customFormat="1" ht="47.25" x14ac:dyDescent="0.25">
      <c r="A64" s="8">
        <v>58</v>
      </c>
      <c r="B64" s="15" t="s">
        <v>57</v>
      </c>
      <c r="C64" s="7">
        <v>78</v>
      </c>
      <c r="D64" s="15" t="s">
        <v>154</v>
      </c>
      <c r="E64" s="15" t="s">
        <v>90</v>
      </c>
      <c r="F64" s="15" t="s">
        <v>539</v>
      </c>
      <c r="G64" s="8">
        <v>1</v>
      </c>
      <c r="H64" s="15" t="s">
        <v>664</v>
      </c>
      <c r="I64" s="15">
        <v>544875</v>
      </c>
      <c r="J64" s="15">
        <v>544875</v>
      </c>
      <c r="K64" s="14" t="s">
        <v>8</v>
      </c>
      <c r="L64" s="14">
        <f t="shared" si="1"/>
        <v>27243.75</v>
      </c>
    </row>
    <row r="65" spans="1:12" s="9" customFormat="1" x14ac:dyDescent="0.25">
      <c r="A65" s="8">
        <v>59</v>
      </c>
      <c r="B65" s="15" t="s">
        <v>57</v>
      </c>
      <c r="C65" s="7">
        <v>79</v>
      </c>
      <c r="D65" s="15" t="s">
        <v>155</v>
      </c>
      <c r="E65" s="15" t="s">
        <v>79</v>
      </c>
      <c r="F65" s="15" t="s">
        <v>539</v>
      </c>
      <c r="G65" s="8">
        <v>1</v>
      </c>
      <c r="H65" s="15" t="s">
        <v>632</v>
      </c>
      <c r="I65" s="15">
        <v>520572</v>
      </c>
      <c r="J65" s="15">
        <v>520572</v>
      </c>
      <c r="K65" s="14" t="s">
        <v>8</v>
      </c>
      <c r="L65" s="14">
        <f t="shared" si="1"/>
        <v>26028.600000000002</v>
      </c>
    </row>
    <row r="66" spans="1:12" s="9" customFormat="1" x14ac:dyDescent="0.25">
      <c r="A66" s="8">
        <v>60</v>
      </c>
      <c r="B66" s="15" t="s">
        <v>57</v>
      </c>
      <c r="C66" s="7">
        <v>80</v>
      </c>
      <c r="D66" s="15" t="s">
        <v>156</v>
      </c>
      <c r="E66" s="15" t="s">
        <v>65</v>
      </c>
      <c r="F66" s="15" t="s">
        <v>539</v>
      </c>
      <c r="G66" s="8">
        <v>1</v>
      </c>
      <c r="H66" s="15" t="s">
        <v>632</v>
      </c>
      <c r="I66" s="15">
        <v>501786</v>
      </c>
      <c r="J66" s="15">
        <v>501786</v>
      </c>
      <c r="K66" s="14" t="s">
        <v>8</v>
      </c>
      <c r="L66" s="14">
        <f t="shared" si="1"/>
        <v>25089.300000000003</v>
      </c>
    </row>
    <row r="67" spans="1:12" s="9" customFormat="1" ht="31.5" x14ac:dyDescent="0.25">
      <c r="A67" s="8">
        <v>61</v>
      </c>
      <c r="B67" s="15" t="s">
        <v>57</v>
      </c>
      <c r="C67" s="7">
        <v>81</v>
      </c>
      <c r="D67" s="15" t="s">
        <v>157</v>
      </c>
      <c r="E67" s="15" t="s">
        <v>91</v>
      </c>
      <c r="F67" s="15" t="s">
        <v>539</v>
      </c>
      <c r="G67" s="8">
        <v>1</v>
      </c>
      <c r="H67" s="15" t="s">
        <v>628</v>
      </c>
      <c r="I67" s="15">
        <v>478181</v>
      </c>
      <c r="J67" s="15">
        <v>478181</v>
      </c>
      <c r="K67" s="14" t="s">
        <v>8</v>
      </c>
      <c r="L67" s="14">
        <f t="shared" si="1"/>
        <v>23909.050000000003</v>
      </c>
    </row>
    <row r="68" spans="1:12" s="9" customFormat="1" ht="31.5" x14ac:dyDescent="0.25">
      <c r="A68" s="8">
        <v>62</v>
      </c>
      <c r="B68" s="15" t="s">
        <v>57</v>
      </c>
      <c r="C68" s="7">
        <v>82</v>
      </c>
      <c r="D68" s="15" t="s">
        <v>158</v>
      </c>
      <c r="E68" s="15" t="s">
        <v>91</v>
      </c>
      <c r="F68" s="15" t="s">
        <v>539</v>
      </c>
      <c r="G68" s="8">
        <v>1</v>
      </c>
      <c r="H68" s="15" t="s">
        <v>628</v>
      </c>
      <c r="I68" s="15">
        <v>478181</v>
      </c>
      <c r="J68" s="15">
        <v>478181</v>
      </c>
      <c r="K68" s="14" t="s">
        <v>8</v>
      </c>
      <c r="L68" s="14">
        <f t="shared" si="1"/>
        <v>23909.050000000003</v>
      </c>
    </row>
    <row r="69" spans="1:12" s="9" customFormat="1" ht="31.5" x14ac:dyDescent="0.25">
      <c r="A69" s="8">
        <v>63</v>
      </c>
      <c r="B69" s="15" t="s">
        <v>57</v>
      </c>
      <c r="C69" s="7">
        <v>83</v>
      </c>
      <c r="D69" s="15" t="s">
        <v>159</v>
      </c>
      <c r="E69" s="15" t="s">
        <v>91</v>
      </c>
      <c r="F69" s="15" t="s">
        <v>539</v>
      </c>
      <c r="G69" s="8">
        <v>1</v>
      </c>
      <c r="H69" s="15" t="s">
        <v>628</v>
      </c>
      <c r="I69" s="15">
        <v>478181</v>
      </c>
      <c r="J69" s="15">
        <v>478181</v>
      </c>
      <c r="K69" s="14" t="s">
        <v>8</v>
      </c>
      <c r="L69" s="14">
        <f t="shared" si="1"/>
        <v>23909.050000000003</v>
      </c>
    </row>
    <row r="70" spans="1:12" s="9" customFormat="1" ht="31.5" x14ac:dyDescent="0.25">
      <c r="A70" s="8">
        <v>64</v>
      </c>
      <c r="B70" s="15" t="s">
        <v>57</v>
      </c>
      <c r="C70" s="7">
        <v>84</v>
      </c>
      <c r="D70" s="15" t="s">
        <v>160</v>
      </c>
      <c r="E70" s="15" t="s">
        <v>91</v>
      </c>
      <c r="F70" s="15" t="s">
        <v>539</v>
      </c>
      <c r="G70" s="8">
        <v>1</v>
      </c>
      <c r="H70" s="15" t="s">
        <v>628</v>
      </c>
      <c r="I70" s="15">
        <v>478181</v>
      </c>
      <c r="J70" s="15">
        <v>478181</v>
      </c>
      <c r="K70" s="14" t="s">
        <v>8</v>
      </c>
      <c r="L70" s="14">
        <f t="shared" si="1"/>
        <v>23909.050000000003</v>
      </c>
    </row>
    <row r="71" spans="1:12" s="9" customFormat="1" ht="31.5" x14ac:dyDescent="0.25">
      <c r="A71" s="8">
        <v>65</v>
      </c>
      <c r="B71" s="15" t="s">
        <v>57</v>
      </c>
      <c r="C71" s="7">
        <v>85</v>
      </c>
      <c r="D71" s="15" t="s">
        <v>161</v>
      </c>
      <c r="E71" s="15" t="s">
        <v>91</v>
      </c>
      <c r="F71" s="15" t="s">
        <v>539</v>
      </c>
      <c r="G71" s="8">
        <v>1</v>
      </c>
      <c r="H71" s="15" t="s">
        <v>628</v>
      </c>
      <c r="I71" s="15">
        <v>478181</v>
      </c>
      <c r="J71" s="15">
        <v>478181</v>
      </c>
      <c r="K71" s="14" t="s">
        <v>8</v>
      </c>
      <c r="L71" s="14">
        <f t="shared" si="1"/>
        <v>23909.050000000003</v>
      </c>
    </row>
    <row r="72" spans="1:12" s="9" customFormat="1" ht="31.5" x14ac:dyDescent="0.25">
      <c r="A72" s="8">
        <v>66</v>
      </c>
      <c r="B72" s="15" t="s">
        <v>57</v>
      </c>
      <c r="C72" s="7">
        <v>86</v>
      </c>
      <c r="D72" s="15" t="s">
        <v>162</v>
      </c>
      <c r="E72" s="15" t="s">
        <v>91</v>
      </c>
      <c r="F72" s="15" t="s">
        <v>539</v>
      </c>
      <c r="G72" s="8">
        <v>1</v>
      </c>
      <c r="H72" s="15" t="s">
        <v>628</v>
      </c>
      <c r="I72" s="15">
        <v>478181</v>
      </c>
      <c r="J72" s="15">
        <v>478181</v>
      </c>
      <c r="K72" s="14" t="s">
        <v>8</v>
      </c>
      <c r="L72" s="14">
        <f t="shared" si="1"/>
        <v>23909.050000000003</v>
      </c>
    </row>
    <row r="73" spans="1:12" s="9" customFormat="1" ht="31.5" x14ac:dyDescent="0.25">
      <c r="A73" s="8">
        <v>67</v>
      </c>
      <c r="B73" s="15" t="s">
        <v>57</v>
      </c>
      <c r="C73" s="7">
        <v>87</v>
      </c>
      <c r="D73" s="15" t="s">
        <v>163</v>
      </c>
      <c r="E73" s="15" t="s">
        <v>91</v>
      </c>
      <c r="F73" s="15" t="s">
        <v>539</v>
      </c>
      <c r="G73" s="8">
        <v>1</v>
      </c>
      <c r="H73" s="15" t="s">
        <v>628</v>
      </c>
      <c r="I73" s="15">
        <v>478181</v>
      </c>
      <c r="J73" s="15">
        <v>478181</v>
      </c>
      <c r="K73" s="14" t="s">
        <v>8</v>
      </c>
      <c r="L73" s="14">
        <f t="shared" si="1"/>
        <v>23909.050000000003</v>
      </c>
    </row>
    <row r="74" spans="1:12" s="9" customFormat="1" ht="31.5" x14ac:dyDescent="0.25">
      <c r="A74" s="8">
        <v>68</v>
      </c>
      <c r="B74" s="15" t="s">
        <v>57</v>
      </c>
      <c r="C74" s="7">
        <v>88</v>
      </c>
      <c r="D74" s="15" t="s">
        <v>164</v>
      </c>
      <c r="E74" s="15" t="s">
        <v>91</v>
      </c>
      <c r="F74" s="15" t="s">
        <v>539</v>
      </c>
      <c r="G74" s="8">
        <v>1</v>
      </c>
      <c r="H74" s="15" t="s">
        <v>628</v>
      </c>
      <c r="I74" s="15">
        <v>478181</v>
      </c>
      <c r="J74" s="15">
        <v>478181</v>
      </c>
      <c r="K74" s="14" t="s">
        <v>8</v>
      </c>
      <c r="L74" s="14">
        <f t="shared" si="1"/>
        <v>23909.050000000003</v>
      </c>
    </row>
    <row r="75" spans="1:12" s="9" customFormat="1" ht="31.5" x14ac:dyDescent="0.25">
      <c r="A75" s="8">
        <v>69</v>
      </c>
      <c r="B75" s="15" t="s">
        <v>57</v>
      </c>
      <c r="C75" s="7">
        <v>89</v>
      </c>
      <c r="D75" s="15" t="s">
        <v>165</v>
      </c>
      <c r="E75" s="15" t="s">
        <v>91</v>
      </c>
      <c r="F75" s="15" t="s">
        <v>539</v>
      </c>
      <c r="G75" s="8">
        <v>1</v>
      </c>
      <c r="H75" s="15" t="s">
        <v>628</v>
      </c>
      <c r="I75" s="15">
        <v>478181</v>
      </c>
      <c r="J75" s="15">
        <v>478181</v>
      </c>
      <c r="K75" s="14" t="s">
        <v>8</v>
      </c>
      <c r="L75" s="14">
        <f t="shared" si="1"/>
        <v>23909.050000000003</v>
      </c>
    </row>
    <row r="76" spans="1:12" s="9" customFormat="1" ht="31.5" x14ac:dyDescent="0.25">
      <c r="A76" s="8">
        <v>70</v>
      </c>
      <c r="B76" s="15" t="s">
        <v>57</v>
      </c>
      <c r="C76" s="7">
        <v>90</v>
      </c>
      <c r="D76" s="15" t="s">
        <v>166</v>
      </c>
      <c r="E76" s="15" t="s">
        <v>91</v>
      </c>
      <c r="F76" s="15" t="s">
        <v>539</v>
      </c>
      <c r="G76" s="8">
        <v>1</v>
      </c>
      <c r="H76" s="15" t="s">
        <v>628</v>
      </c>
      <c r="I76" s="15">
        <v>478181</v>
      </c>
      <c r="J76" s="15">
        <v>478181</v>
      </c>
      <c r="K76" s="14" t="s">
        <v>8</v>
      </c>
      <c r="L76" s="14">
        <f t="shared" si="1"/>
        <v>23909.050000000003</v>
      </c>
    </row>
    <row r="77" spans="1:12" s="9" customFormat="1" ht="31.5" x14ac:dyDescent="0.25">
      <c r="A77" s="8">
        <v>71</v>
      </c>
      <c r="B77" s="15" t="s">
        <v>57</v>
      </c>
      <c r="C77" s="7">
        <v>91</v>
      </c>
      <c r="D77" s="15" t="s">
        <v>167</v>
      </c>
      <c r="E77" s="15" t="s">
        <v>91</v>
      </c>
      <c r="F77" s="15" t="s">
        <v>539</v>
      </c>
      <c r="G77" s="8">
        <v>1</v>
      </c>
      <c r="H77" s="15" t="s">
        <v>628</v>
      </c>
      <c r="I77" s="15">
        <v>478181</v>
      </c>
      <c r="J77" s="15">
        <v>478181</v>
      </c>
      <c r="K77" s="14" t="s">
        <v>8</v>
      </c>
      <c r="L77" s="14">
        <f t="shared" si="1"/>
        <v>23909.050000000003</v>
      </c>
    </row>
    <row r="78" spans="1:12" s="9" customFormat="1" ht="31.5" x14ac:dyDescent="0.25">
      <c r="A78" s="8">
        <v>72</v>
      </c>
      <c r="B78" s="15" t="s">
        <v>57</v>
      </c>
      <c r="C78" s="7">
        <v>92</v>
      </c>
      <c r="D78" s="15" t="s">
        <v>168</v>
      </c>
      <c r="E78" s="15" t="s">
        <v>91</v>
      </c>
      <c r="F78" s="15" t="s">
        <v>539</v>
      </c>
      <c r="G78" s="8">
        <v>1</v>
      </c>
      <c r="H78" s="15" t="s">
        <v>628</v>
      </c>
      <c r="I78" s="15">
        <v>478181</v>
      </c>
      <c r="J78" s="15">
        <v>478181</v>
      </c>
      <c r="K78" s="14" t="s">
        <v>8</v>
      </c>
      <c r="L78" s="14">
        <f t="shared" si="1"/>
        <v>23909.050000000003</v>
      </c>
    </row>
    <row r="79" spans="1:12" s="9" customFormat="1" ht="31.5" x14ac:dyDescent="0.25">
      <c r="A79" s="8">
        <v>73</v>
      </c>
      <c r="B79" s="15" t="s">
        <v>57</v>
      </c>
      <c r="C79" s="7">
        <v>93</v>
      </c>
      <c r="D79" s="15" t="s">
        <v>169</v>
      </c>
      <c r="E79" s="15" t="s">
        <v>91</v>
      </c>
      <c r="F79" s="15" t="s">
        <v>539</v>
      </c>
      <c r="G79" s="8">
        <v>1</v>
      </c>
      <c r="H79" s="15" t="s">
        <v>628</v>
      </c>
      <c r="I79" s="15">
        <v>478181</v>
      </c>
      <c r="J79" s="15">
        <v>478181</v>
      </c>
      <c r="K79" s="14" t="s">
        <v>8</v>
      </c>
      <c r="L79" s="14">
        <f t="shared" si="1"/>
        <v>23909.050000000003</v>
      </c>
    </row>
    <row r="80" spans="1:12" s="9" customFormat="1" ht="31.5" x14ac:dyDescent="0.25">
      <c r="A80" s="8">
        <v>74</v>
      </c>
      <c r="B80" s="15" t="s">
        <v>57</v>
      </c>
      <c r="C80" s="7">
        <v>94</v>
      </c>
      <c r="D80" s="15" t="s">
        <v>170</v>
      </c>
      <c r="E80" s="15" t="s">
        <v>91</v>
      </c>
      <c r="F80" s="15" t="s">
        <v>539</v>
      </c>
      <c r="G80" s="8">
        <v>1</v>
      </c>
      <c r="H80" s="15" t="s">
        <v>628</v>
      </c>
      <c r="I80" s="15">
        <v>478181</v>
      </c>
      <c r="J80" s="15">
        <v>478181</v>
      </c>
      <c r="K80" s="14" t="s">
        <v>8</v>
      </c>
      <c r="L80" s="14">
        <f t="shared" si="1"/>
        <v>23909.050000000003</v>
      </c>
    </row>
    <row r="81" spans="1:12" s="9" customFormat="1" ht="31.5" x14ac:dyDescent="0.25">
      <c r="A81" s="8">
        <v>75</v>
      </c>
      <c r="B81" s="15" t="s">
        <v>57</v>
      </c>
      <c r="C81" s="7">
        <v>95</v>
      </c>
      <c r="D81" s="15" t="s">
        <v>171</v>
      </c>
      <c r="E81" s="15" t="s">
        <v>91</v>
      </c>
      <c r="F81" s="15" t="s">
        <v>539</v>
      </c>
      <c r="G81" s="8">
        <v>1</v>
      </c>
      <c r="H81" s="15" t="s">
        <v>628</v>
      </c>
      <c r="I81" s="15">
        <v>478181</v>
      </c>
      <c r="J81" s="15">
        <v>478181</v>
      </c>
      <c r="K81" s="14" t="s">
        <v>8</v>
      </c>
      <c r="L81" s="14">
        <f t="shared" si="1"/>
        <v>23909.050000000003</v>
      </c>
    </row>
    <row r="82" spans="1:12" s="9" customFormat="1" ht="31.5" x14ac:dyDescent="0.25">
      <c r="A82" s="8">
        <v>76</v>
      </c>
      <c r="B82" s="15" t="s">
        <v>57</v>
      </c>
      <c r="C82" s="7">
        <v>96</v>
      </c>
      <c r="D82" s="15" t="s">
        <v>172</v>
      </c>
      <c r="E82" s="15" t="s">
        <v>91</v>
      </c>
      <c r="F82" s="15" t="s">
        <v>539</v>
      </c>
      <c r="G82" s="8">
        <v>1</v>
      </c>
      <c r="H82" s="15" t="s">
        <v>628</v>
      </c>
      <c r="I82" s="15">
        <v>478181</v>
      </c>
      <c r="J82" s="15">
        <v>478181</v>
      </c>
      <c r="K82" s="14" t="s">
        <v>8</v>
      </c>
      <c r="L82" s="14">
        <f t="shared" si="1"/>
        <v>23909.050000000003</v>
      </c>
    </row>
    <row r="83" spans="1:12" s="9" customFormat="1" ht="31.5" x14ac:dyDescent="0.25">
      <c r="A83" s="8">
        <v>77</v>
      </c>
      <c r="B83" s="15" t="s">
        <v>57</v>
      </c>
      <c r="C83" s="7">
        <v>97</v>
      </c>
      <c r="D83" s="15" t="s">
        <v>173</v>
      </c>
      <c r="E83" s="15" t="s">
        <v>92</v>
      </c>
      <c r="F83" s="15" t="s">
        <v>539</v>
      </c>
      <c r="G83" s="8">
        <v>1</v>
      </c>
      <c r="H83" s="15" t="s">
        <v>628</v>
      </c>
      <c r="I83" s="15">
        <v>478181</v>
      </c>
      <c r="J83" s="15">
        <v>478181</v>
      </c>
      <c r="K83" s="14" t="s">
        <v>8</v>
      </c>
      <c r="L83" s="14">
        <f t="shared" si="1"/>
        <v>23909.050000000003</v>
      </c>
    </row>
    <row r="84" spans="1:12" s="9" customFormat="1" ht="31.5" x14ac:dyDescent="0.25">
      <c r="A84" s="8">
        <v>78</v>
      </c>
      <c r="B84" s="15" t="s">
        <v>57</v>
      </c>
      <c r="C84" s="7">
        <v>98</v>
      </c>
      <c r="D84" s="15" t="s">
        <v>174</v>
      </c>
      <c r="E84" s="15" t="s">
        <v>92</v>
      </c>
      <c r="F84" s="15" t="s">
        <v>539</v>
      </c>
      <c r="G84" s="8">
        <v>1</v>
      </c>
      <c r="H84" s="15" t="s">
        <v>628</v>
      </c>
      <c r="I84" s="15">
        <v>478181</v>
      </c>
      <c r="J84" s="15">
        <v>478181</v>
      </c>
      <c r="K84" s="14" t="s">
        <v>8</v>
      </c>
      <c r="L84" s="14">
        <f t="shared" si="1"/>
        <v>23909.050000000003</v>
      </c>
    </row>
    <row r="85" spans="1:12" s="9" customFormat="1" ht="31.5" x14ac:dyDescent="0.25">
      <c r="A85" s="8">
        <v>79</v>
      </c>
      <c r="B85" s="15" t="s">
        <v>57</v>
      </c>
      <c r="C85" s="7">
        <v>99</v>
      </c>
      <c r="D85" s="15" t="s">
        <v>175</v>
      </c>
      <c r="E85" s="15" t="s">
        <v>92</v>
      </c>
      <c r="F85" s="15" t="s">
        <v>539</v>
      </c>
      <c r="G85" s="8">
        <v>1</v>
      </c>
      <c r="H85" s="15" t="s">
        <v>628</v>
      </c>
      <c r="I85" s="15">
        <v>478181</v>
      </c>
      <c r="J85" s="15">
        <v>478181</v>
      </c>
      <c r="K85" s="14" t="s">
        <v>8</v>
      </c>
      <c r="L85" s="14">
        <f t="shared" si="1"/>
        <v>23909.050000000003</v>
      </c>
    </row>
    <row r="86" spans="1:12" s="9" customFormat="1" ht="31.5" x14ac:dyDescent="0.25">
      <c r="A86" s="8">
        <v>80</v>
      </c>
      <c r="B86" s="15" t="s">
        <v>57</v>
      </c>
      <c r="C86" s="7">
        <v>100</v>
      </c>
      <c r="D86" s="15" t="s">
        <v>176</v>
      </c>
      <c r="E86" s="15" t="s">
        <v>92</v>
      </c>
      <c r="F86" s="15" t="s">
        <v>539</v>
      </c>
      <c r="G86" s="8">
        <v>1</v>
      </c>
      <c r="H86" s="15" t="s">
        <v>628</v>
      </c>
      <c r="I86" s="15">
        <v>478181</v>
      </c>
      <c r="J86" s="15">
        <v>478181</v>
      </c>
      <c r="K86" s="14" t="s">
        <v>8</v>
      </c>
      <c r="L86" s="14">
        <f t="shared" si="1"/>
        <v>23909.050000000003</v>
      </c>
    </row>
    <row r="87" spans="1:12" s="9" customFormat="1" ht="31.5" x14ac:dyDescent="0.25">
      <c r="A87" s="8">
        <v>81</v>
      </c>
      <c r="B87" s="15" t="s">
        <v>57</v>
      </c>
      <c r="C87" s="7">
        <v>101</v>
      </c>
      <c r="D87" s="15" t="s">
        <v>177</v>
      </c>
      <c r="E87" s="15" t="s">
        <v>92</v>
      </c>
      <c r="F87" s="15" t="s">
        <v>539</v>
      </c>
      <c r="G87" s="8">
        <v>1</v>
      </c>
      <c r="H87" s="15" t="s">
        <v>628</v>
      </c>
      <c r="I87" s="15">
        <v>478181</v>
      </c>
      <c r="J87" s="15">
        <v>478181</v>
      </c>
      <c r="K87" s="14" t="s">
        <v>8</v>
      </c>
      <c r="L87" s="14">
        <f t="shared" si="1"/>
        <v>23909.050000000003</v>
      </c>
    </row>
    <row r="88" spans="1:12" s="9" customFormat="1" ht="31.5" x14ac:dyDescent="0.25">
      <c r="A88" s="8">
        <v>82</v>
      </c>
      <c r="B88" s="15" t="s">
        <v>57</v>
      </c>
      <c r="C88" s="7">
        <v>102</v>
      </c>
      <c r="D88" s="15" t="s">
        <v>178</v>
      </c>
      <c r="E88" s="15" t="s">
        <v>92</v>
      </c>
      <c r="F88" s="15" t="s">
        <v>539</v>
      </c>
      <c r="G88" s="8">
        <v>1</v>
      </c>
      <c r="H88" s="15" t="s">
        <v>628</v>
      </c>
      <c r="I88" s="15">
        <v>478181</v>
      </c>
      <c r="J88" s="15">
        <v>478181</v>
      </c>
      <c r="K88" s="14" t="s">
        <v>8</v>
      </c>
      <c r="L88" s="14">
        <f t="shared" si="1"/>
        <v>23909.050000000003</v>
      </c>
    </row>
    <row r="89" spans="1:12" s="9" customFormat="1" ht="31.5" x14ac:dyDescent="0.25">
      <c r="A89" s="8">
        <v>83</v>
      </c>
      <c r="B89" s="15" t="s">
        <v>57</v>
      </c>
      <c r="C89" s="7">
        <v>103</v>
      </c>
      <c r="D89" s="15" t="s">
        <v>179</v>
      </c>
      <c r="E89" s="15" t="s">
        <v>92</v>
      </c>
      <c r="F89" s="15" t="s">
        <v>539</v>
      </c>
      <c r="G89" s="8">
        <v>1</v>
      </c>
      <c r="H89" s="15" t="s">
        <v>628</v>
      </c>
      <c r="I89" s="15">
        <v>478181</v>
      </c>
      <c r="J89" s="15">
        <v>478181</v>
      </c>
      <c r="K89" s="14" t="s">
        <v>8</v>
      </c>
      <c r="L89" s="14">
        <f t="shared" si="1"/>
        <v>23909.050000000003</v>
      </c>
    </row>
    <row r="90" spans="1:12" s="9" customFormat="1" ht="31.5" x14ac:dyDescent="0.25">
      <c r="A90" s="8">
        <v>84</v>
      </c>
      <c r="B90" s="15" t="s">
        <v>57</v>
      </c>
      <c r="C90" s="7">
        <v>104</v>
      </c>
      <c r="D90" s="15" t="s">
        <v>180</v>
      </c>
      <c r="E90" s="15" t="s">
        <v>92</v>
      </c>
      <c r="F90" s="15" t="s">
        <v>539</v>
      </c>
      <c r="G90" s="8">
        <v>1</v>
      </c>
      <c r="H90" s="15" t="s">
        <v>628</v>
      </c>
      <c r="I90" s="15">
        <v>478181</v>
      </c>
      <c r="J90" s="15">
        <v>478181</v>
      </c>
      <c r="K90" s="14" t="s">
        <v>8</v>
      </c>
      <c r="L90" s="14">
        <f t="shared" si="1"/>
        <v>23909.050000000003</v>
      </c>
    </row>
    <row r="91" spans="1:12" s="9" customFormat="1" ht="31.5" x14ac:dyDescent="0.25">
      <c r="A91" s="8">
        <v>85</v>
      </c>
      <c r="B91" s="15" t="s">
        <v>57</v>
      </c>
      <c r="C91" s="7">
        <v>105</v>
      </c>
      <c r="D91" s="15" t="s">
        <v>181</v>
      </c>
      <c r="E91" s="15" t="s">
        <v>92</v>
      </c>
      <c r="F91" s="15" t="s">
        <v>539</v>
      </c>
      <c r="G91" s="8">
        <v>1</v>
      </c>
      <c r="H91" s="15" t="s">
        <v>628</v>
      </c>
      <c r="I91" s="15">
        <v>478181</v>
      </c>
      <c r="J91" s="15">
        <v>478181</v>
      </c>
      <c r="K91" s="14" t="s">
        <v>8</v>
      </c>
      <c r="L91" s="14">
        <f t="shared" si="1"/>
        <v>23909.050000000003</v>
      </c>
    </row>
    <row r="92" spans="1:12" s="9" customFormat="1" ht="31.5" x14ac:dyDescent="0.25">
      <c r="A92" s="8">
        <v>86</v>
      </c>
      <c r="B92" s="15" t="s">
        <v>57</v>
      </c>
      <c r="C92" s="7">
        <v>106</v>
      </c>
      <c r="D92" s="15" t="s">
        <v>182</v>
      </c>
      <c r="E92" s="15" t="s">
        <v>92</v>
      </c>
      <c r="F92" s="15" t="s">
        <v>539</v>
      </c>
      <c r="G92" s="8">
        <v>1</v>
      </c>
      <c r="H92" s="15" t="s">
        <v>628</v>
      </c>
      <c r="I92" s="15">
        <v>478181</v>
      </c>
      <c r="J92" s="15">
        <v>478181</v>
      </c>
      <c r="K92" s="14" t="s">
        <v>8</v>
      </c>
      <c r="L92" s="14">
        <f t="shared" si="1"/>
        <v>23909.050000000003</v>
      </c>
    </row>
    <row r="93" spans="1:12" s="9" customFormat="1" ht="31.5" x14ac:dyDescent="0.25">
      <c r="A93" s="8">
        <v>87</v>
      </c>
      <c r="B93" s="15" t="s">
        <v>57</v>
      </c>
      <c r="C93" s="7">
        <v>107</v>
      </c>
      <c r="D93" s="15" t="s">
        <v>183</v>
      </c>
      <c r="E93" s="15" t="s">
        <v>92</v>
      </c>
      <c r="F93" s="15" t="s">
        <v>539</v>
      </c>
      <c r="G93" s="8">
        <v>1</v>
      </c>
      <c r="H93" s="15" t="s">
        <v>628</v>
      </c>
      <c r="I93" s="15">
        <v>478181</v>
      </c>
      <c r="J93" s="15">
        <v>478181</v>
      </c>
      <c r="K93" s="14" t="s">
        <v>8</v>
      </c>
      <c r="L93" s="14">
        <f t="shared" si="1"/>
        <v>23909.050000000003</v>
      </c>
    </row>
    <row r="94" spans="1:12" s="9" customFormat="1" ht="31.5" x14ac:dyDescent="0.25">
      <c r="A94" s="8">
        <v>88</v>
      </c>
      <c r="B94" s="15" t="s">
        <v>57</v>
      </c>
      <c r="C94" s="7">
        <v>108</v>
      </c>
      <c r="D94" s="15" t="s">
        <v>184</v>
      </c>
      <c r="E94" s="15" t="s">
        <v>92</v>
      </c>
      <c r="F94" s="15" t="s">
        <v>539</v>
      </c>
      <c r="G94" s="8">
        <v>1</v>
      </c>
      <c r="H94" s="15" t="s">
        <v>628</v>
      </c>
      <c r="I94" s="15">
        <v>478181</v>
      </c>
      <c r="J94" s="15">
        <v>478181</v>
      </c>
      <c r="K94" s="14" t="s">
        <v>8</v>
      </c>
      <c r="L94" s="14">
        <f t="shared" si="1"/>
        <v>23909.050000000003</v>
      </c>
    </row>
    <row r="95" spans="1:12" s="9" customFormat="1" ht="31.5" x14ac:dyDescent="0.25">
      <c r="A95" s="8">
        <v>89</v>
      </c>
      <c r="B95" s="15" t="s">
        <v>57</v>
      </c>
      <c r="C95" s="7">
        <v>109</v>
      </c>
      <c r="D95" s="15" t="s">
        <v>185</v>
      </c>
      <c r="E95" s="15" t="s">
        <v>92</v>
      </c>
      <c r="F95" s="15" t="s">
        <v>539</v>
      </c>
      <c r="G95" s="8">
        <v>1</v>
      </c>
      <c r="H95" s="15" t="s">
        <v>628</v>
      </c>
      <c r="I95" s="15">
        <v>478181</v>
      </c>
      <c r="J95" s="15">
        <v>478181</v>
      </c>
      <c r="K95" s="14" t="s">
        <v>8</v>
      </c>
      <c r="L95" s="14">
        <f t="shared" si="1"/>
        <v>23909.050000000003</v>
      </c>
    </row>
    <row r="96" spans="1:12" s="9" customFormat="1" ht="31.5" x14ac:dyDescent="0.25">
      <c r="A96" s="8">
        <v>90</v>
      </c>
      <c r="B96" s="15" t="s">
        <v>57</v>
      </c>
      <c r="C96" s="7">
        <v>110</v>
      </c>
      <c r="D96" s="15" t="s">
        <v>186</v>
      </c>
      <c r="E96" s="15" t="s">
        <v>92</v>
      </c>
      <c r="F96" s="15" t="s">
        <v>539</v>
      </c>
      <c r="G96" s="8">
        <v>1</v>
      </c>
      <c r="H96" s="15" t="s">
        <v>628</v>
      </c>
      <c r="I96" s="15">
        <v>478181</v>
      </c>
      <c r="J96" s="15">
        <v>478181</v>
      </c>
      <c r="K96" s="14" t="s">
        <v>8</v>
      </c>
      <c r="L96" s="14">
        <f t="shared" si="1"/>
        <v>23909.050000000003</v>
      </c>
    </row>
    <row r="97" spans="1:12" s="9" customFormat="1" ht="31.5" x14ac:dyDescent="0.25">
      <c r="A97" s="8">
        <v>91</v>
      </c>
      <c r="B97" s="15" t="s">
        <v>57</v>
      </c>
      <c r="C97" s="7">
        <v>111</v>
      </c>
      <c r="D97" s="15" t="s">
        <v>187</v>
      </c>
      <c r="E97" s="15" t="s">
        <v>92</v>
      </c>
      <c r="F97" s="15" t="s">
        <v>539</v>
      </c>
      <c r="G97" s="8">
        <v>1</v>
      </c>
      <c r="H97" s="15" t="s">
        <v>628</v>
      </c>
      <c r="I97" s="15">
        <v>478181</v>
      </c>
      <c r="J97" s="15">
        <v>478181</v>
      </c>
      <c r="K97" s="14" t="s">
        <v>8</v>
      </c>
      <c r="L97" s="14">
        <f t="shared" si="1"/>
        <v>23909.050000000003</v>
      </c>
    </row>
    <row r="98" spans="1:12" s="9" customFormat="1" ht="31.5" x14ac:dyDescent="0.25">
      <c r="A98" s="8">
        <v>92</v>
      </c>
      <c r="B98" s="15" t="s">
        <v>57</v>
      </c>
      <c r="C98" s="7">
        <v>112</v>
      </c>
      <c r="D98" s="15" t="s">
        <v>188</v>
      </c>
      <c r="E98" s="15" t="s">
        <v>92</v>
      </c>
      <c r="F98" s="15" t="s">
        <v>539</v>
      </c>
      <c r="G98" s="8">
        <v>1</v>
      </c>
      <c r="H98" s="15" t="s">
        <v>628</v>
      </c>
      <c r="I98" s="15">
        <v>478181</v>
      </c>
      <c r="J98" s="15">
        <v>478181</v>
      </c>
      <c r="K98" s="14" t="s">
        <v>8</v>
      </c>
      <c r="L98" s="14">
        <f t="shared" si="1"/>
        <v>23909.050000000003</v>
      </c>
    </row>
    <row r="99" spans="1:12" s="9" customFormat="1" ht="31.5" x14ac:dyDescent="0.25">
      <c r="A99" s="8">
        <v>93</v>
      </c>
      <c r="B99" s="15" t="s">
        <v>57</v>
      </c>
      <c r="C99" s="7">
        <v>113</v>
      </c>
      <c r="D99" s="15" t="s">
        <v>189</v>
      </c>
      <c r="E99" s="15" t="s">
        <v>92</v>
      </c>
      <c r="F99" s="15" t="s">
        <v>539</v>
      </c>
      <c r="G99" s="8">
        <v>1</v>
      </c>
      <c r="H99" s="15" t="s">
        <v>628</v>
      </c>
      <c r="I99" s="15">
        <v>478181</v>
      </c>
      <c r="J99" s="15">
        <v>478181</v>
      </c>
      <c r="K99" s="14" t="s">
        <v>8</v>
      </c>
      <c r="L99" s="14">
        <f t="shared" si="1"/>
        <v>23909.050000000003</v>
      </c>
    </row>
    <row r="100" spans="1:12" s="9" customFormat="1" ht="31.5" x14ac:dyDescent="0.25">
      <c r="A100" s="8">
        <v>94</v>
      </c>
      <c r="B100" s="15" t="s">
        <v>57</v>
      </c>
      <c r="C100" s="7">
        <v>114</v>
      </c>
      <c r="D100" s="15" t="s">
        <v>190</v>
      </c>
      <c r="E100" s="15" t="s">
        <v>92</v>
      </c>
      <c r="F100" s="15" t="s">
        <v>539</v>
      </c>
      <c r="G100" s="8">
        <v>1</v>
      </c>
      <c r="H100" s="15" t="s">
        <v>628</v>
      </c>
      <c r="I100" s="15">
        <v>478181</v>
      </c>
      <c r="J100" s="15">
        <v>478181</v>
      </c>
      <c r="K100" s="14" t="s">
        <v>8</v>
      </c>
      <c r="L100" s="14">
        <f t="shared" si="1"/>
        <v>23909.050000000003</v>
      </c>
    </row>
    <row r="101" spans="1:12" s="9" customFormat="1" ht="31.5" x14ac:dyDescent="0.25">
      <c r="A101" s="8">
        <v>95</v>
      </c>
      <c r="B101" s="15" t="s">
        <v>57</v>
      </c>
      <c r="C101" s="7">
        <v>115</v>
      </c>
      <c r="D101" s="15" t="s">
        <v>191</v>
      </c>
      <c r="E101" s="15" t="s">
        <v>92</v>
      </c>
      <c r="F101" s="15" t="s">
        <v>539</v>
      </c>
      <c r="G101" s="8">
        <v>1</v>
      </c>
      <c r="H101" s="15" t="s">
        <v>628</v>
      </c>
      <c r="I101" s="15">
        <v>478181</v>
      </c>
      <c r="J101" s="15">
        <v>478181</v>
      </c>
      <c r="K101" s="14" t="s">
        <v>8</v>
      </c>
      <c r="L101" s="14">
        <f t="shared" si="1"/>
        <v>23909.050000000003</v>
      </c>
    </row>
    <row r="102" spans="1:12" s="9" customFormat="1" ht="31.5" x14ac:dyDescent="0.25">
      <c r="A102" s="8">
        <v>96</v>
      </c>
      <c r="B102" s="15" t="s">
        <v>57</v>
      </c>
      <c r="C102" s="7">
        <v>116</v>
      </c>
      <c r="D102" s="15" t="s">
        <v>192</v>
      </c>
      <c r="E102" s="15" t="s">
        <v>92</v>
      </c>
      <c r="F102" s="15" t="s">
        <v>539</v>
      </c>
      <c r="G102" s="8">
        <v>1</v>
      </c>
      <c r="H102" s="15" t="s">
        <v>628</v>
      </c>
      <c r="I102" s="15">
        <v>478181</v>
      </c>
      <c r="J102" s="15">
        <v>478181</v>
      </c>
      <c r="K102" s="14" t="s">
        <v>8</v>
      </c>
      <c r="L102" s="14">
        <f t="shared" si="1"/>
        <v>23909.050000000003</v>
      </c>
    </row>
    <row r="103" spans="1:12" s="9" customFormat="1" ht="94.5" x14ac:dyDescent="0.25">
      <c r="A103" s="8">
        <v>97</v>
      </c>
      <c r="B103" s="15" t="s">
        <v>57</v>
      </c>
      <c r="C103" s="7">
        <v>117</v>
      </c>
      <c r="D103" s="15" t="s">
        <v>193</v>
      </c>
      <c r="E103" s="15" t="s">
        <v>93</v>
      </c>
      <c r="F103" s="15" t="s">
        <v>539</v>
      </c>
      <c r="G103" s="8">
        <v>1</v>
      </c>
      <c r="H103" s="15" t="s">
        <v>673</v>
      </c>
      <c r="I103" s="15">
        <v>450643</v>
      </c>
      <c r="J103" s="15">
        <v>450643</v>
      </c>
      <c r="K103" s="14" t="s">
        <v>8</v>
      </c>
      <c r="L103" s="14">
        <f t="shared" si="1"/>
        <v>22532.15</v>
      </c>
    </row>
    <row r="104" spans="1:12" s="9" customFormat="1" ht="94.5" x14ac:dyDescent="0.25">
      <c r="A104" s="8">
        <v>98</v>
      </c>
      <c r="B104" s="15" t="s">
        <v>57</v>
      </c>
      <c r="C104" s="7">
        <v>118</v>
      </c>
      <c r="D104" s="15" t="s">
        <v>194</v>
      </c>
      <c r="E104" s="15" t="s">
        <v>93</v>
      </c>
      <c r="F104" s="15" t="s">
        <v>539</v>
      </c>
      <c r="G104" s="8">
        <v>1</v>
      </c>
      <c r="H104" s="15" t="s">
        <v>673</v>
      </c>
      <c r="I104" s="15">
        <v>450643</v>
      </c>
      <c r="J104" s="15">
        <v>450643</v>
      </c>
      <c r="K104" s="14" t="s">
        <v>8</v>
      </c>
      <c r="L104" s="14">
        <f t="shared" si="1"/>
        <v>22532.15</v>
      </c>
    </row>
    <row r="105" spans="1:12" s="9" customFormat="1" ht="47.25" x14ac:dyDescent="0.25">
      <c r="A105" s="8">
        <v>99</v>
      </c>
      <c r="B105" s="15" t="s">
        <v>57</v>
      </c>
      <c r="C105" s="7">
        <v>119</v>
      </c>
      <c r="D105" s="15" t="s">
        <v>195</v>
      </c>
      <c r="E105" s="15" t="s">
        <v>94</v>
      </c>
      <c r="F105" s="15" t="s">
        <v>539</v>
      </c>
      <c r="G105" s="8">
        <v>1</v>
      </c>
      <c r="H105" s="15" t="s">
        <v>627</v>
      </c>
      <c r="I105" s="15">
        <v>419902</v>
      </c>
      <c r="J105" s="15">
        <v>419902</v>
      </c>
      <c r="K105" s="14" t="s">
        <v>8</v>
      </c>
      <c r="L105" s="14">
        <f>I105*5%</f>
        <v>20995.100000000002</v>
      </c>
    </row>
    <row r="106" spans="1:12" s="9" customFormat="1" x14ac:dyDescent="0.25">
      <c r="A106" s="8">
        <v>100</v>
      </c>
      <c r="B106" s="15" t="s">
        <v>57</v>
      </c>
      <c r="C106" s="7">
        <v>120</v>
      </c>
      <c r="D106" s="15" t="s">
        <v>196</v>
      </c>
      <c r="E106" s="15" t="s">
        <v>95</v>
      </c>
      <c r="F106" s="15" t="s">
        <v>539</v>
      </c>
      <c r="G106" s="8">
        <v>1</v>
      </c>
      <c r="H106" s="15" t="s">
        <v>640</v>
      </c>
      <c r="I106" s="15">
        <v>405069</v>
      </c>
      <c r="J106" s="15">
        <v>405069</v>
      </c>
      <c r="K106" s="14" t="s">
        <v>8</v>
      </c>
      <c r="L106" s="14">
        <f t="shared" si="1"/>
        <v>20253.45</v>
      </c>
    </row>
    <row r="107" spans="1:12" s="9" customFormat="1" ht="31.5" x14ac:dyDescent="0.25">
      <c r="A107" s="8">
        <v>101</v>
      </c>
      <c r="B107" s="15" t="s">
        <v>57</v>
      </c>
      <c r="C107" s="7">
        <v>121</v>
      </c>
      <c r="D107" s="15" t="s">
        <v>197</v>
      </c>
      <c r="E107" s="15" t="s">
        <v>96</v>
      </c>
      <c r="F107" s="15" t="s">
        <v>539</v>
      </c>
      <c r="G107" s="8">
        <v>1</v>
      </c>
      <c r="H107" s="15" t="s">
        <v>627</v>
      </c>
      <c r="I107" s="15">
        <v>404920</v>
      </c>
      <c r="J107" s="15">
        <v>404920</v>
      </c>
      <c r="K107" s="14" t="s">
        <v>8</v>
      </c>
      <c r="L107" s="14">
        <f t="shared" si="1"/>
        <v>20246</v>
      </c>
    </row>
    <row r="108" spans="1:12" s="9" customFormat="1" ht="31.5" x14ac:dyDescent="0.25">
      <c r="A108" s="8">
        <v>102</v>
      </c>
      <c r="B108" s="15" t="s">
        <v>57</v>
      </c>
      <c r="C108" s="7">
        <v>122</v>
      </c>
      <c r="D108" s="15" t="s">
        <v>198</v>
      </c>
      <c r="E108" s="15" t="s">
        <v>97</v>
      </c>
      <c r="F108" s="15" t="s">
        <v>539</v>
      </c>
      <c r="G108" s="8">
        <v>1</v>
      </c>
      <c r="H108" s="15" t="s">
        <v>627</v>
      </c>
      <c r="I108" s="15">
        <v>404920</v>
      </c>
      <c r="J108" s="15">
        <v>404920</v>
      </c>
      <c r="K108" s="14" t="s">
        <v>8</v>
      </c>
      <c r="L108" s="14">
        <f t="shared" si="1"/>
        <v>20246</v>
      </c>
    </row>
    <row r="109" spans="1:12" s="9" customFormat="1" ht="31.5" x14ac:dyDescent="0.25">
      <c r="A109" s="8">
        <v>103</v>
      </c>
      <c r="B109" s="15" t="s">
        <v>57</v>
      </c>
      <c r="C109" s="7">
        <v>123</v>
      </c>
      <c r="D109" s="15" t="s">
        <v>199</v>
      </c>
      <c r="E109" s="15" t="s">
        <v>97</v>
      </c>
      <c r="F109" s="15" t="s">
        <v>539</v>
      </c>
      <c r="G109" s="8">
        <v>1</v>
      </c>
      <c r="H109" s="15" t="s">
        <v>627</v>
      </c>
      <c r="I109" s="15">
        <v>404920</v>
      </c>
      <c r="J109" s="15">
        <v>404920</v>
      </c>
      <c r="K109" s="14" t="s">
        <v>8</v>
      </c>
      <c r="L109" s="14">
        <f t="shared" si="1"/>
        <v>20246</v>
      </c>
    </row>
    <row r="110" spans="1:12" s="9" customFormat="1" ht="31.5" x14ac:dyDescent="0.25">
      <c r="A110" s="8">
        <v>104</v>
      </c>
      <c r="B110" s="15" t="s">
        <v>57</v>
      </c>
      <c r="C110" s="7">
        <v>124</v>
      </c>
      <c r="D110" s="15" t="s">
        <v>200</v>
      </c>
      <c r="E110" s="15" t="s">
        <v>97</v>
      </c>
      <c r="F110" s="15" t="s">
        <v>539</v>
      </c>
      <c r="G110" s="8">
        <v>1</v>
      </c>
      <c r="H110" s="15" t="s">
        <v>627</v>
      </c>
      <c r="I110" s="15">
        <v>404920</v>
      </c>
      <c r="J110" s="15">
        <v>404920</v>
      </c>
      <c r="K110" s="14" t="s">
        <v>8</v>
      </c>
      <c r="L110" s="14">
        <f t="shared" si="1"/>
        <v>20246</v>
      </c>
    </row>
    <row r="111" spans="1:12" s="9" customFormat="1" x14ac:dyDescent="0.25">
      <c r="A111" s="8">
        <v>105</v>
      </c>
      <c r="B111" s="15" t="s">
        <v>57</v>
      </c>
      <c r="C111" s="7">
        <v>125</v>
      </c>
      <c r="D111" s="15" t="s">
        <v>201</v>
      </c>
      <c r="E111" s="15" t="s">
        <v>98</v>
      </c>
      <c r="F111" s="15" t="s">
        <v>539</v>
      </c>
      <c r="G111" s="8">
        <v>1</v>
      </c>
      <c r="H111" s="15" t="s">
        <v>641</v>
      </c>
      <c r="I111" s="15">
        <v>367365</v>
      </c>
      <c r="J111" s="15">
        <v>367365</v>
      </c>
      <c r="K111" s="14" t="s">
        <v>8</v>
      </c>
      <c r="L111" s="14">
        <f t="shared" si="1"/>
        <v>18368.25</v>
      </c>
    </row>
    <row r="112" spans="1:12" s="9" customFormat="1" ht="31.5" customHeight="1" x14ac:dyDescent="0.25">
      <c r="A112" s="8">
        <v>106</v>
      </c>
      <c r="B112" s="15" t="s">
        <v>57</v>
      </c>
      <c r="C112" s="7">
        <v>126</v>
      </c>
      <c r="D112" s="15" t="s">
        <v>202</v>
      </c>
      <c r="E112" s="15" t="s">
        <v>69</v>
      </c>
      <c r="F112" s="15" t="s">
        <v>539</v>
      </c>
      <c r="G112" s="8">
        <v>1</v>
      </c>
      <c r="H112" s="15" t="s">
        <v>636</v>
      </c>
      <c r="I112" s="15">
        <v>363746</v>
      </c>
      <c r="J112" s="15">
        <v>363746</v>
      </c>
      <c r="K112" s="14" t="s">
        <v>8</v>
      </c>
      <c r="L112" s="14">
        <f t="shared" si="1"/>
        <v>18187.3</v>
      </c>
    </row>
    <row r="113" spans="1:12" s="9" customFormat="1" x14ac:dyDescent="0.25">
      <c r="A113" s="8">
        <v>107</v>
      </c>
      <c r="B113" s="15" t="s">
        <v>57</v>
      </c>
      <c r="C113" s="7">
        <v>127</v>
      </c>
      <c r="D113" s="15" t="s">
        <v>203</v>
      </c>
      <c r="E113" s="15" t="s">
        <v>99</v>
      </c>
      <c r="F113" s="15" t="s">
        <v>539</v>
      </c>
      <c r="G113" s="8">
        <v>1</v>
      </c>
      <c r="H113" s="15" t="s">
        <v>637</v>
      </c>
      <c r="I113" s="15">
        <v>361691</v>
      </c>
      <c r="J113" s="15">
        <v>361691</v>
      </c>
      <c r="K113" s="14" t="s">
        <v>8</v>
      </c>
      <c r="L113" s="14">
        <f t="shared" si="1"/>
        <v>18084.55</v>
      </c>
    </row>
    <row r="114" spans="1:12" s="9" customFormat="1" x14ac:dyDescent="0.25">
      <c r="A114" s="8">
        <v>108</v>
      </c>
      <c r="B114" s="15" t="s">
        <v>57</v>
      </c>
      <c r="C114" s="7">
        <v>128</v>
      </c>
      <c r="D114" s="15" t="s">
        <v>204</v>
      </c>
      <c r="E114" s="15" t="s">
        <v>99</v>
      </c>
      <c r="F114" s="15" t="s">
        <v>539</v>
      </c>
      <c r="G114" s="8">
        <v>1</v>
      </c>
      <c r="H114" s="15" t="s">
        <v>637</v>
      </c>
      <c r="I114" s="15">
        <v>361691</v>
      </c>
      <c r="J114" s="15">
        <v>361691</v>
      </c>
      <c r="K114" s="14" t="s">
        <v>8</v>
      </c>
      <c r="L114" s="14">
        <f t="shared" si="1"/>
        <v>18084.55</v>
      </c>
    </row>
    <row r="115" spans="1:12" s="9" customFormat="1" x14ac:dyDescent="0.25">
      <c r="A115" s="8">
        <v>109</v>
      </c>
      <c r="B115" s="15" t="s">
        <v>57</v>
      </c>
      <c r="C115" s="7">
        <v>129</v>
      </c>
      <c r="D115" s="15" t="s">
        <v>205</v>
      </c>
      <c r="E115" s="15" t="s">
        <v>100</v>
      </c>
      <c r="F115" s="15" t="s">
        <v>539</v>
      </c>
      <c r="G115" s="8">
        <v>1</v>
      </c>
      <c r="H115" s="15" t="s">
        <v>637</v>
      </c>
      <c r="I115" s="15">
        <v>361691</v>
      </c>
      <c r="J115" s="15">
        <v>361691</v>
      </c>
      <c r="K115" s="14" t="s">
        <v>8</v>
      </c>
      <c r="L115" s="14">
        <f t="shared" si="1"/>
        <v>18084.55</v>
      </c>
    </row>
    <row r="116" spans="1:12" s="9" customFormat="1" x14ac:dyDescent="0.25">
      <c r="A116" s="8">
        <v>110</v>
      </c>
      <c r="B116" s="15" t="s">
        <v>57</v>
      </c>
      <c r="C116" s="7">
        <v>130</v>
      </c>
      <c r="D116" s="15" t="s">
        <v>206</v>
      </c>
      <c r="E116" s="15" t="s">
        <v>101</v>
      </c>
      <c r="F116" s="15" t="s">
        <v>539</v>
      </c>
      <c r="G116" s="8">
        <v>1</v>
      </c>
      <c r="H116" s="15" t="s">
        <v>639</v>
      </c>
      <c r="I116" s="15">
        <v>361362</v>
      </c>
      <c r="J116" s="15">
        <v>361362</v>
      </c>
      <c r="K116" s="14" t="s">
        <v>8</v>
      </c>
      <c r="L116" s="14">
        <f t="shared" ref="L116:L179" si="2">I116*5%</f>
        <v>18068.100000000002</v>
      </c>
    </row>
    <row r="117" spans="1:12" s="9" customFormat="1" x14ac:dyDescent="0.25">
      <c r="A117" s="8">
        <v>111</v>
      </c>
      <c r="B117" s="15" t="s">
        <v>57</v>
      </c>
      <c r="C117" s="7">
        <v>131</v>
      </c>
      <c r="D117" s="15" t="s">
        <v>207</v>
      </c>
      <c r="E117" s="15" t="s">
        <v>102</v>
      </c>
      <c r="F117" s="15" t="s">
        <v>539</v>
      </c>
      <c r="G117" s="8">
        <v>1</v>
      </c>
      <c r="H117" s="15" t="s">
        <v>638</v>
      </c>
      <c r="I117" s="15">
        <v>352189</v>
      </c>
      <c r="J117" s="15">
        <v>352189</v>
      </c>
      <c r="K117" s="14" t="s">
        <v>8</v>
      </c>
      <c r="L117" s="14">
        <f t="shared" si="2"/>
        <v>17609.45</v>
      </c>
    </row>
    <row r="118" spans="1:12" s="9" customFormat="1" ht="31.5" x14ac:dyDescent="0.25">
      <c r="A118" s="8">
        <v>112</v>
      </c>
      <c r="B118" s="15" t="s">
        <v>57</v>
      </c>
      <c r="C118" s="7">
        <v>132</v>
      </c>
      <c r="D118" s="15" t="s">
        <v>243</v>
      </c>
      <c r="E118" s="15" t="s">
        <v>68</v>
      </c>
      <c r="F118" s="15" t="s">
        <v>539</v>
      </c>
      <c r="G118" s="8">
        <v>1</v>
      </c>
      <c r="H118" s="15" t="s">
        <v>644</v>
      </c>
      <c r="I118" s="15">
        <v>341088</v>
      </c>
      <c r="J118" s="15">
        <v>341088</v>
      </c>
      <c r="K118" s="14" t="s">
        <v>8</v>
      </c>
      <c r="L118" s="14">
        <f t="shared" si="2"/>
        <v>17054.400000000001</v>
      </c>
    </row>
    <row r="119" spans="1:12" s="9" customFormat="1" ht="31.5" x14ac:dyDescent="0.25">
      <c r="A119" s="8">
        <v>113</v>
      </c>
      <c r="B119" s="15" t="s">
        <v>57</v>
      </c>
      <c r="C119" s="7">
        <v>133</v>
      </c>
      <c r="D119" s="15" t="s">
        <v>244</v>
      </c>
      <c r="E119" s="15" t="s">
        <v>68</v>
      </c>
      <c r="F119" s="15" t="s">
        <v>539</v>
      </c>
      <c r="G119" s="8">
        <v>1</v>
      </c>
      <c r="H119" s="15" t="s">
        <v>644</v>
      </c>
      <c r="I119" s="15">
        <v>341088</v>
      </c>
      <c r="J119" s="15">
        <v>341088</v>
      </c>
      <c r="K119" s="14" t="s">
        <v>8</v>
      </c>
      <c r="L119" s="14">
        <f t="shared" si="2"/>
        <v>17054.400000000001</v>
      </c>
    </row>
    <row r="120" spans="1:12" s="9" customFormat="1" ht="31.5" customHeight="1" x14ac:dyDescent="0.25">
      <c r="A120" s="8">
        <v>114</v>
      </c>
      <c r="B120" s="15" t="s">
        <v>57</v>
      </c>
      <c r="C120" s="7">
        <v>134</v>
      </c>
      <c r="D120" s="15" t="s">
        <v>208</v>
      </c>
      <c r="E120" s="15" t="s">
        <v>91</v>
      </c>
      <c r="F120" s="15" t="s">
        <v>539</v>
      </c>
      <c r="G120" s="8">
        <v>1</v>
      </c>
      <c r="H120" s="15" t="s">
        <v>628</v>
      </c>
      <c r="I120" s="15">
        <v>325918</v>
      </c>
      <c r="J120" s="15">
        <v>325918</v>
      </c>
      <c r="K120" s="14" t="s">
        <v>8</v>
      </c>
      <c r="L120" s="14">
        <f t="shared" si="2"/>
        <v>16295.900000000001</v>
      </c>
    </row>
    <row r="121" spans="1:12" s="9" customFormat="1" ht="31.5" x14ac:dyDescent="0.25">
      <c r="A121" s="8">
        <v>115</v>
      </c>
      <c r="B121" s="15" t="s">
        <v>57</v>
      </c>
      <c r="C121" s="7">
        <v>135</v>
      </c>
      <c r="D121" s="15" t="s">
        <v>209</v>
      </c>
      <c r="E121" s="15" t="s">
        <v>91</v>
      </c>
      <c r="F121" s="15" t="s">
        <v>539</v>
      </c>
      <c r="G121" s="8">
        <v>1</v>
      </c>
      <c r="H121" s="15" t="s">
        <v>628</v>
      </c>
      <c r="I121" s="15">
        <v>325918</v>
      </c>
      <c r="J121" s="15">
        <v>325918</v>
      </c>
      <c r="K121" s="14" t="s">
        <v>8</v>
      </c>
      <c r="L121" s="14">
        <f t="shared" si="2"/>
        <v>16295.900000000001</v>
      </c>
    </row>
    <row r="122" spans="1:12" s="9" customFormat="1" ht="31.5" x14ac:dyDescent="0.25">
      <c r="A122" s="8">
        <v>116</v>
      </c>
      <c r="B122" s="15" t="s">
        <v>57</v>
      </c>
      <c r="C122" s="7">
        <v>136</v>
      </c>
      <c r="D122" s="15" t="s">
        <v>210</v>
      </c>
      <c r="E122" s="15" t="s">
        <v>92</v>
      </c>
      <c r="F122" s="15" t="s">
        <v>539</v>
      </c>
      <c r="G122" s="8">
        <v>1</v>
      </c>
      <c r="H122" s="15" t="s">
        <v>628</v>
      </c>
      <c r="I122" s="15">
        <v>325918</v>
      </c>
      <c r="J122" s="15">
        <v>325918</v>
      </c>
      <c r="K122" s="14" t="s">
        <v>8</v>
      </c>
      <c r="L122" s="14">
        <f t="shared" si="2"/>
        <v>16295.900000000001</v>
      </c>
    </row>
    <row r="123" spans="1:12" s="9" customFormat="1" ht="31.5" x14ac:dyDescent="0.25">
      <c r="A123" s="8">
        <v>117</v>
      </c>
      <c r="B123" s="15" t="s">
        <v>57</v>
      </c>
      <c r="C123" s="7">
        <v>137</v>
      </c>
      <c r="D123" s="15" t="s">
        <v>211</v>
      </c>
      <c r="E123" s="15" t="s">
        <v>92</v>
      </c>
      <c r="F123" s="15" t="s">
        <v>539</v>
      </c>
      <c r="G123" s="8">
        <v>1</v>
      </c>
      <c r="H123" s="15" t="s">
        <v>628</v>
      </c>
      <c r="I123" s="15">
        <v>325918</v>
      </c>
      <c r="J123" s="15">
        <v>325918</v>
      </c>
      <c r="K123" s="14" t="s">
        <v>8</v>
      </c>
      <c r="L123" s="14">
        <f t="shared" si="2"/>
        <v>16295.900000000001</v>
      </c>
    </row>
    <row r="124" spans="1:12" s="9" customFormat="1" x14ac:dyDescent="0.25">
      <c r="A124" s="8">
        <v>118</v>
      </c>
      <c r="B124" s="15" t="s">
        <v>57</v>
      </c>
      <c r="C124" s="7">
        <v>138</v>
      </c>
      <c r="D124" s="15" t="s">
        <v>314</v>
      </c>
      <c r="E124" s="15" t="s">
        <v>266</v>
      </c>
      <c r="F124" s="15" t="s">
        <v>539</v>
      </c>
      <c r="G124" s="8">
        <v>1</v>
      </c>
      <c r="H124" s="15" t="s">
        <v>677</v>
      </c>
      <c r="I124" s="15">
        <v>52253449</v>
      </c>
      <c r="J124" s="15">
        <v>52253449</v>
      </c>
      <c r="K124" s="14" t="s">
        <v>8</v>
      </c>
      <c r="L124" s="14">
        <f t="shared" si="2"/>
        <v>2612672.4500000002</v>
      </c>
    </row>
    <row r="125" spans="1:12" s="9" customFormat="1" x14ac:dyDescent="0.25">
      <c r="A125" s="8">
        <v>119</v>
      </c>
      <c r="B125" s="15" t="s">
        <v>57</v>
      </c>
      <c r="C125" s="7">
        <v>139</v>
      </c>
      <c r="D125" s="15" t="s">
        <v>315</v>
      </c>
      <c r="E125" s="15" t="s">
        <v>267</v>
      </c>
      <c r="F125" s="15" t="s">
        <v>539</v>
      </c>
      <c r="G125" s="8">
        <v>1</v>
      </c>
      <c r="H125" s="15" t="s">
        <v>677</v>
      </c>
      <c r="I125" s="15">
        <v>32790213</v>
      </c>
      <c r="J125" s="15">
        <v>32790213</v>
      </c>
      <c r="K125" s="14" t="s">
        <v>8</v>
      </c>
      <c r="L125" s="14">
        <f t="shared" si="2"/>
        <v>1639510.6500000001</v>
      </c>
    </row>
    <row r="126" spans="1:12" s="9" customFormat="1" ht="31.5" x14ac:dyDescent="0.25">
      <c r="A126" s="8">
        <v>120</v>
      </c>
      <c r="B126" s="15" t="s">
        <v>57</v>
      </c>
      <c r="C126" s="7">
        <v>140</v>
      </c>
      <c r="D126" s="15" t="s">
        <v>316</v>
      </c>
      <c r="E126" s="15" t="s">
        <v>268</v>
      </c>
      <c r="F126" s="15" t="s">
        <v>539</v>
      </c>
      <c r="G126" s="8">
        <v>1</v>
      </c>
      <c r="H126" s="15" t="s">
        <v>674</v>
      </c>
      <c r="I126" s="15">
        <v>30856695</v>
      </c>
      <c r="J126" s="15">
        <v>30856695</v>
      </c>
      <c r="K126" s="14" t="s">
        <v>8</v>
      </c>
      <c r="L126" s="14">
        <f t="shared" si="2"/>
        <v>1542834.75</v>
      </c>
    </row>
    <row r="127" spans="1:12" s="9" customFormat="1" x14ac:dyDescent="0.25">
      <c r="A127" s="8">
        <v>121</v>
      </c>
      <c r="B127" s="15" t="s">
        <v>57</v>
      </c>
      <c r="C127" s="7">
        <v>141</v>
      </c>
      <c r="D127" s="15" t="s">
        <v>317</v>
      </c>
      <c r="E127" s="15" t="s">
        <v>269</v>
      </c>
      <c r="F127" s="15" t="s">
        <v>539</v>
      </c>
      <c r="G127" s="8">
        <v>1</v>
      </c>
      <c r="H127" s="15" t="s">
        <v>269</v>
      </c>
      <c r="I127" s="15">
        <v>27075927</v>
      </c>
      <c r="J127" s="15">
        <v>27075927</v>
      </c>
      <c r="K127" s="14" t="s">
        <v>8</v>
      </c>
      <c r="L127" s="14">
        <f t="shared" si="2"/>
        <v>1353796.35</v>
      </c>
    </row>
    <row r="128" spans="1:12" s="9" customFormat="1" ht="47.25" x14ac:dyDescent="0.25">
      <c r="A128" s="8">
        <v>122</v>
      </c>
      <c r="B128" s="15" t="s">
        <v>57</v>
      </c>
      <c r="C128" s="7">
        <v>142</v>
      </c>
      <c r="D128" s="15" t="s">
        <v>318</v>
      </c>
      <c r="E128" s="15" t="s">
        <v>270</v>
      </c>
      <c r="F128" s="15" t="s">
        <v>539</v>
      </c>
      <c r="G128" s="8">
        <v>1</v>
      </c>
      <c r="H128" s="15" t="s">
        <v>678</v>
      </c>
      <c r="I128" s="15">
        <v>14783976</v>
      </c>
      <c r="J128" s="15">
        <v>14783976</v>
      </c>
      <c r="K128" s="14" t="s">
        <v>8</v>
      </c>
      <c r="L128" s="14">
        <f t="shared" si="2"/>
        <v>739198.8</v>
      </c>
    </row>
    <row r="129" spans="1:12" s="9" customFormat="1" ht="47.25" x14ac:dyDescent="0.25">
      <c r="A129" s="8">
        <v>123</v>
      </c>
      <c r="B129" s="15" t="s">
        <v>57</v>
      </c>
      <c r="C129" s="7">
        <v>143</v>
      </c>
      <c r="D129" s="15" t="s">
        <v>319</v>
      </c>
      <c r="E129" s="15" t="s">
        <v>271</v>
      </c>
      <c r="F129" s="15" t="s">
        <v>539</v>
      </c>
      <c r="G129" s="8">
        <v>1</v>
      </c>
      <c r="H129" s="15" t="s">
        <v>679</v>
      </c>
      <c r="I129" s="15">
        <v>14681881</v>
      </c>
      <c r="J129" s="15">
        <v>14681881</v>
      </c>
      <c r="K129" s="14" t="s">
        <v>8</v>
      </c>
      <c r="L129" s="14">
        <f t="shared" si="2"/>
        <v>734094.05</v>
      </c>
    </row>
    <row r="130" spans="1:12" s="9" customFormat="1" ht="63" x14ac:dyDescent="0.25">
      <c r="A130" s="8">
        <v>124</v>
      </c>
      <c r="B130" s="15" t="s">
        <v>57</v>
      </c>
      <c r="C130" s="7">
        <v>144</v>
      </c>
      <c r="D130" s="15" t="s">
        <v>320</v>
      </c>
      <c r="E130" s="15" t="s">
        <v>272</v>
      </c>
      <c r="F130" s="15" t="s">
        <v>539</v>
      </c>
      <c r="G130" s="8">
        <v>1</v>
      </c>
      <c r="H130" s="15" t="s">
        <v>696</v>
      </c>
      <c r="I130" s="15">
        <v>10256811</v>
      </c>
      <c r="J130" s="15">
        <v>10256811</v>
      </c>
      <c r="K130" s="14" t="s">
        <v>8</v>
      </c>
      <c r="L130" s="14">
        <f t="shared" si="2"/>
        <v>512840.55000000005</v>
      </c>
    </row>
    <row r="131" spans="1:12" s="9" customFormat="1" ht="47.25" x14ac:dyDescent="0.25">
      <c r="A131" s="8">
        <v>125</v>
      </c>
      <c r="B131" s="15" t="s">
        <v>57</v>
      </c>
      <c r="C131" s="7">
        <v>145</v>
      </c>
      <c r="D131" s="15" t="s">
        <v>321</v>
      </c>
      <c r="E131" s="15" t="s">
        <v>273</v>
      </c>
      <c r="F131" s="15" t="s">
        <v>539</v>
      </c>
      <c r="G131" s="8">
        <v>1</v>
      </c>
      <c r="H131" s="15" t="s">
        <v>680</v>
      </c>
      <c r="I131" s="15">
        <v>8903481</v>
      </c>
      <c r="J131" s="15">
        <v>8903481</v>
      </c>
      <c r="K131" s="14" t="s">
        <v>8</v>
      </c>
      <c r="L131" s="14">
        <f t="shared" si="2"/>
        <v>445174.05000000005</v>
      </c>
    </row>
    <row r="132" spans="1:12" s="9" customFormat="1" ht="47.25" x14ac:dyDescent="0.25">
      <c r="A132" s="8">
        <v>126</v>
      </c>
      <c r="B132" s="15" t="s">
        <v>57</v>
      </c>
      <c r="C132" s="7">
        <v>146</v>
      </c>
      <c r="D132" s="15" t="s">
        <v>322</v>
      </c>
      <c r="E132" s="15" t="s">
        <v>273</v>
      </c>
      <c r="F132" s="15" t="s">
        <v>539</v>
      </c>
      <c r="G132" s="8">
        <v>1</v>
      </c>
      <c r="H132" s="15" t="s">
        <v>680</v>
      </c>
      <c r="I132" s="15">
        <v>6499495</v>
      </c>
      <c r="J132" s="15">
        <v>6499495</v>
      </c>
      <c r="K132" s="14" t="s">
        <v>8</v>
      </c>
      <c r="L132" s="14">
        <f t="shared" si="2"/>
        <v>324974.75</v>
      </c>
    </row>
    <row r="133" spans="1:12" s="9" customFormat="1" ht="47.25" x14ac:dyDescent="0.25">
      <c r="A133" s="8">
        <v>127</v>
      </c>
      <c r="B133" s="15" t="s">
        <v>57</v>
      </c>
      <c r="C133" s="7">
        <v>147</v>
      </c>
      <c r="D133" s="15" t="s">
        <v>323</v>
      </c>
      <c r="E133" s="15" t="s">
        <v>274</v>
      </c>
      <c r="F133" s="15" t="s">
        <v>539</v>
      </c>
      <c r="G133" s="8">
        <v>1</v>
      </c>
      <c r="H133" s="15" t="s">
        <v>680</v>
      </c>
      <c r="I133" s="15">
        <v>6355102</v>
      </c>
      <c r="J133" s="15">
        <v>6355102</v>
      </c>
      <c r="K133" s="14" t="s">
        <v>8</v>
      </c>
      <c r="L133" s="14">
        <f t="shared" si="2"/>
        <v>317755.10000000003</v>
      </c>
    </row>
    <row r="134" spans="1:12" s="9" customFormat="1" ht="31.5" x14ac:dyDescent="0.25">
      <c r="A134" s="8">
        <v>128</v>
      </c>
      <c r="B134" s="15" t="s">
        <v>57</v>
      </c>
      <c r="C134" s="7">
        <v>148</v>
      </c>
      <c r="D134" s="15" t="s">
        <v>324</v>
      </c>
      <c r="E134" s="15" t="s">
        <v>275</v>
      </c>
      <c r="F134" s="15" t="s">
        <v>539</v>
      </c>
      <c r="G134" s="8">
        <v>1</v>
      </c>
      <c r="H134" s="15" t="s">
        <v>681</v>
      </c>
      <c r="I134" s="15">
        <v>5571505</v>
      </c>
      <c r="J134" s="15">
        <v>5571505</v>
      </c>
      <c r="K134" s="14" t="s">
        <v>8</v>
      </c>
      <c r="L134" s="14">
        <f t="shared" si="2"/>
        <v>278575.25</v>
      </c>
    </row>
    <row r="135" spans="1:12" s="9" customFormat="1" ht="31.5" x14ac:dyDescent="0.25">
      <c r="A135" s="8">
        <v>129</v>
      </c>
      <c r="B135" s="15" t="s">
        <v>57</v>
      </c>
      <c r="C135" s="7">
        <v>149</v>
      </c>
      <c r="D135" s="15" t="s">
        <v>325</v>
      </c>
      <c r="E135" s="15" t="s">
        <v>275</v>
      </c>
      <c r="F135" s="15" t="s">
        <v>539</v>
      </c>
      <c r="G135" s="8">
        <v>1</v>
      </c>
      <c r="H135" s="15" t="s">
        <v>681</v>
      </c>
      <c r="I135" s="15">
        <v>5571505</v>
      </c>
      <c r="J135" s="15">
        <v>5571505</v>
      </c>
      <c r="K135" s="14" t="s">
        <v>8</v>
      </c>
      <c r="L135" s="14">
        <f t="shared" si="2"/>
        <v>278575.25</v>
      </c>
    </row>
    <row r="136" spans="1:12" s="9" customFormat="1" ht="47.25" x14ac:dyDescent="0.25">
      <c r="A136" s="8">
        <v>130</v>
      </c>
      <c r="B136" s="15" t="s">
        <v>57</v>
      </c>
      <c r="C136" s="7">
        <v>150</v>
      </c>
      <c r="D136" s="15" t="s">
        <v>326</v>
      </c>
      <c r="E136" s="15" t="s">
        <v>276</v>
      </c>
      <c r="F136" s="15" t="s">
        <v>539</v>
      </c>
      <c r="G136" s="8">
        <v>1</v>
      </c>
      <c r="H136" s="15" t="s">
        <v>680</v>
      </c>
      <c r="I136" s="15">
        <v>5554505</v>
      </c>
      <c r="J136" s="15">
        <v>5554505</v>
      </c>
      <c r="K136" s="14" t="s">
        <v>8</v>
      </c>
      <c r="L136" s="14">
        <f t="shared" si="2"/>
        <v>277725.25</v>
      </c>
    </row>
    <row r="137" spans="1:12" s="9" customFormat="1" x14ac:dyDescent="0.25">
      <c r="A137" s="8">
        <v>131</v>
      </c>
      <c r="B137" s="15" t="s">
        <v>57</v>
      </c>
      <c r="C137" s="7">
        <v>151</v>
      </c>
      <c r="D137" s="15" t="s">
        <v>327</v>
      </c>
      <c r="E137" s="15" t="s">
        <v>277</v>
      </c>
      <c r="F137" s="15" t="s">
        <v>539</v>
      </c>
      <c r="G137" s="8">
        <v>1</v>
      </c>
      <c r="H137" s="15" t="s">
        <v>681</v>
      </c>
      <c r="I137" s="15">
        <v>4894930</v>
      </c>
      <c r="J137" s="15">
        <v>4894930</v>
      </c>
      <c r="K137" s="14" t="s">
        <v>8</v>
      </c>
      <c r="L137" s="14">
        <f t="shared" si="2"/>
        <v>244746.5</v>
      </c>
    </row>
    <row r="138" spans="1:12" s="9" customFormat="1" ht="47.25" x14ac:dyDescent="0.25">
      <c r="A138" s="8">
        <v>132</v>
      </c>
      <c r="B138" s="15" t="s">
        <v>57</v>
      </c>
      <c r="C138" s="7">
        <v>152</v>
      </c>
      <c r="D138" s="15" t="s">
        <v>328</v>
      </c>
      <c r="E138" s="15" t="s">
        <v>278</v>
      </c>
      <c r="F138" s="15" t="s">
        <v>539</v>
      </c>
      <c r="G138" s="8">
        <v>1</v>
      </c>
      <c r="H138" s="15" t="s">
        <v>682</v>
      </c>
      <c r="I138" s="15">
        <v>4753267</v>
      </c>
      <c r="J138" s="15">
        <v>4753267</v>
      </c>
      <c r="K138" s="14" t="s">
        <v>8</v>
      </c>
      <c r="L138" s="14">
        <f t="shared" si="2"/>
        <v>237663.35</v>
      </c>
    </row>
    <row r="139" spans="1:12" s="9" customFormat="1" x14ac:dyDescent="0.25">
      <c r="A139" s="8">
        <v>133</v>
      </c>
      <c r="B139" s="15" t="s">
        <v>57</v>
      </c>
      <c r="C139" s="7">
        <v>153</v>
      </c>
      <c r="D139" s="15" t="s">
        <v>329</v>
      </c>
      <c r="E139" s="15" t="s">
        <v>279</v>
      </c>
      <c r="F139" s="15" t="s">
        <v>539</v>
      </c>
      <c r="G139" s="8">
        <v>1</v>
      </c>
      <c r="H139" s="15" t="s">
        <v>681</v>
      </c>
      <c r="I139" s="15">
        <v>2978931</v>
      </c>
      <c r="J139" s="15">
        <v>2978931</v>
      </c>
      <c r="K139" s="14" t="s">
        <v>8</v>
      </c>
      <c r="L139" s="14">
        <f t="shared" si="2"/>
        <v>148946.55000000002</v>
      </c>
    </row>
    <row r="140" spans="1:12" s="9" customFormat="1" ht="47.25" x14ac:dyDescent="0.25">
      <c r="A140" s="8">
        <v>134</v>
      </c>
      <c r="B140" s="15" t="s">
        <v>57</v>
      </c>
      <c r="C140" s="7">
        <v>154</v>
      </c>
      <c r="D140" s="15" t="s">
        <v>330</v>
      </c>
      <c r="E140" s="15" t="s">
        <v>280</v>
      </c>
      <c r="F140" s="15" t="s">
        <v>539</v>
      </c>
      <c r="G140" s="8">
        <v>1</v>
      </c>
      <c r="H140" s="15" t="s">
        <v>680</v>
      </c>
      <c r="I140" s="15">
        <v>2393337</v>
      </c>
      <c r="J140" s="15">
        <v>2393337</v>
      </c>
      <c r="K140" s="14" t="s">
        <v>8</v>
      </c>
      <c r="L140" s="14">
        <f t="shared" si="2"/>
        <v>119666.85</v>
      </c>
    </row>
    <row r="141" spans="1:12" s="9" customFormat="1" ht="47.25" x14ac:dyDescent="0.25">
      <c r="A141" s="8">
        <v>135</v>
      </c>
      <c r="B141" s="15" t="s">
        <v>57</v>
      </c>
      <c r="C141" s="7">
        <v>155</v>
      </c>
      <c r="D141" s="15" t="s">
        <v>331</v>
      </c>
      <c r="E141" s="15" t="s">
        <v>280</v>
      </c>
      <c r="F141" s="15" t="s">
        <v>539</v>
      </c>
      <c r="G141" s="8">
        <v>1</v>
      </c>
      <c r="H141" s="15" t="s">
        <v>680</v>
      </c>
      <c r="I141" s="15">
        <v>2393337</v>
      </c>
      <c r="J141" s="15">
        <v>2393337</v>
      </c>
      <c r="K141" s="14" t="s">
        <v>8</v>
      </c>
      <c r="L141" s="14">
        <f t="shared" si="2"/>
        <v>119666.85</v>
      </c>
    </row>
    <row r="142" spans="1:12" s="9" customFormat="1" ht="47.25" x14ac:dyDescent="0.25">
      <c r="A142" s="8">
        <v>136</v>
      </c>
      <c r="B142" s="15" t="s">
        <v>57</v>
      </c>
      <c r="C142" s="7">
        <v>156</v>
      </c>
      <c r="D142" s="15" t="s">
        <v>332</v>
      </c>
      <c r="E142" s="15" t="s">
        <v>280</v>
      </c>
      <c r="F142" s="15" t="s">
        <v>539</v>
      </c>
      <c r="G142" s="8">
        <v>1</v>
      </c>
      <c r="H142" s="15" t="s">
        <v>680</v>
      </c>
      <c r="I142" s="15">
        <v>2393337</v>
      </c>
      <c r="J142" s="15">
        <v>2393337</v>
      </c>
      <c r="K142" s="14" t="s">
        <v>8</v>
      </c>
      <c r="L142" s="14">
        <f t="shared" si="2"/>
        <v>119666.85</v>
      </c>
    </row>
    <row r="143" spans="1:12" s="9" customFormat="1" ht="47.25" x14ac:dyDescent="0.25">
      <c r="A143" s="8">
        <v>137</v>
      </c>
      <c r="B143" s="15" t="s">
        <v>57</v>
      </c>
      <c r="C143" s="7">
        <v>157</v>
      </c>
      <c r="D143" s="15" t="s">
        <v>333</v>
      </c>
      <c r="E143" s="15" t="s">
        <v>281</v>
      </c>
      <c r="F143" s="15" t="s">
        <v>539</v>
      </c>
      <c r="G143" s="8">
        <v>1</v>
      </c>
      <c r="H143" s="15" t="s">
        <v>680</v>
      </c>
      <c r="I143" s="15">
        <v>2106978</v>
      </c>
      <c r="J143" s="15">
        <v>2106978</v>
      </c>
      <c r="K143" s="14" t="s">
        <v>8</v>
      </c>
      <c r="L143" s="14">
        <f t="shared" si="2"/>
        <v>105348.90000000001</v>
      </c>
    </row>
    <row r="144" spans="1:12" s="9" customFormat="1" ht="47.25" x14ac:dyDescent="0.25">
      <c r="A144" s="8">
        <v>138</v>
      </c>
      <c r="B144" s="15" t="s">
        <v>57</v>
      </c>
      <c r="C144" s="7">
        <v>158</v>
      </c>
      <c r="D144" s="15" t="s">
        <v>334</v>
      </c>
      <c r="E144" s="15" t="s">
        <v>281</v>
      </c>
      <c r="F144" s="15" t="s">
        <v>539</v>
      </c>
      <c r="G144" s="8">
        <v>1</v>
      </c>
      <c r="H144" s="15" t="s">
        <v>680</v>
      </c>
      <c r="I144" s="15">
        <v>2106978</v>
      </c>
      <c r="J144" s="15">
        <v>2106978</v>
      </c>
      <c r="K144" s="14" t="s">
        <v>8</v>
      </c>
      <c r="L144" s="14">
        <f t="shared" si="2"/>
        <v>105348.90000000001</v>
      </c>
    </row>
    <row r="145" spans="1:12" s="9" customFormat="1" ht="31.5" x14ac:dyDescent="0.25">
      <c r="A145" s="8">
        <v>139</v>
      </c>
      <c r="B145" s="15" t="s">
        <v>57</v>
      </c>
      <c r="C145" s="7">
        <v>159</v>
      </c>
      <c r="D145" s="15" t="s">
        <v>335</v>
      </c>
      <c r="E145" s="15" t="s">
        <v>282</v>
      </c>
      <c r="F145" s="15" t="s">
        <v>539</v>
      </c>
      <c r="G145" s="8">
        <v>1</v>
      </c>
      <c r="H145" s="15" t="s">
        <v>683</v>
      </c>
      <c r="I145" s="15">
        <v>2002635</v>
      </c>
      <c r="J145" s="15">
        <v>2002635</v>
      </c>
      <c r="K145" s="14" t="s">
        <v>8</v>
      </c>
      <c r="L145" s="14">
        <f t="shared" si="2"/>
        <v>100131.75</v>
      </c>
    </row>
    <row r="146" spans="1:12" s="9" customFormat="1" ht="47.25" x14ac:dyDescent="0.25">
      <c r="A146" s="8">
        <v>140</v>
      </c>
      <c r="B146" s="15" t="s">
        <v>57</v>
      </c>
      <c r="C146" s="7">
        <v>160</v>
      </c>
      <c r="D146" s="15" t="s">
        <v>336</v>
      </c>
      <c r="E146" s="15" t="s">
        <v>283</v>
      </c>
      <c r="F146" s="15" t="s">
        <v>539</v>
      </c>
      <c r="G146" s="8">
        <v>1</v>
      </c>
      <c r="H146" s="15" t="s">
        <v>682</v>
      </c>
      <c r="I146" s="15">
        <v>1879122</v>
      </c>
      <c r="J146" s="15">
        <v>1879122</v>
      </c>
      <c r="K146" s="14" t="s">
        <v>8</v>
      </c>
      <c r="L146" s="14">
        <f t="shared" si="2"/>
        <v>93956.1</v>
      </c>
    </row>
    <row r="147" spans="1:12" s="9" customFormat="1" ht="63" x14ac:dyDescent="0.25">
      <c r="A147" s="8">
        <v>141</v>
      </c>
      <c r="B147" s="15" t="s">
        <v>57</v>
      </c>
      <c r="C147" s="7">
        <v>161</v>
      </c>
      <c r="D147" s="15" t="s">
        <v>337</v>
      </c>
      <c r="E147" s="15" t="s">
        <v>284</v>
      </c>
      <c r="F147" s="15" t="s">
        <v>539</v>
      </c>
      <c r="G147" s="8">
        <v>1</v>
      </c>
      <c r="H147" s="15" t="s">
        <v>703</v>
      </c>
      <c r="I147" s="15">
        <v>1801437</v>
      </c>
      <c r="J147" s="15">
        <v>1801437</v>
      </c>
      <c r="K147" s="14" t="s">
        <v>8</v>
      </c>
      <c r="L147" s="14">
        <f t="shared" si="2"/>
        <v>90071.85</v>
      </c>
    </row>
    <row r="148" spans="1:12" s="9" customFormat="1" ht="63" x14ac:dyDescent="0.25">
      <c r="A148" s="8">
        <v>142</v>
      </c>
      <c r="B148" s="15" t="s">
        <v>57</v>
      </c>
      <c r="C148" s="7">
        <v>162</v>
      </c>
      <c r="D148" s="15" t="s">
        <v>338</v>
      </c>
      <c r="E148" s="15" t="s">
        <v>284</v>
      </c>
      <c r="F148" s="15" t="s">
        <v>539</v>
      </c>
      <c r="G148" s="8">
        <v>1</v>
      </c>
      <c r="H148" s="15" t="s">
        <v>703</v>
      </c>
      <c r="I148" s="15">
        <v>1801437</v>
      </c>
      <c r="J148" s="15">
        <v>1801437</v>
      </c>
      <c r="K148" s="14" t="s">
        <v>8</v>
      </c>
      <c r="L148" s="14">
        <f t="shared" si="2"/>
        <v>90071.85</v>
      </c>
    </row>
    <row r="149" spans="1:12" s="9" customFormat="1" ht="63" x14ac:dyDescent="0.25">
      <c r="A149" s="8">
        <v>143</v>
      </c>
      <c r="B149" s="15" t="s">
        <v>57</v>
      </c>
      <c r="C149" s="7">
        <v>163</v>
      </c>
      <c r="D149" s="15" t="s">
        <v>339</v>
      </c>
      <c r="E149" s="15" t="s">
        <v>284</v>
      </c>
      <c r="F149" s="15" t="s">
        <v>539</v>
      </c>
      <c r="G149" s="8">
        <v>1</v>
      </c>
      <c r="H149" s="15" t="s">
        <v>703</v>
      </c>
      <c r="I149" s="15">
        <v>1801437</v>
      </c>
      <c r="J149" s="15">
        <v>1801437</v>
      </c>
      <c r="K149" s="14" t="s">
        <v>8</v>
      </c>
      <c r="L149" s="14">
        <f t="shared" si="2"/>
        <v>90071.85</v>
      </c>
    </row>
    <row r="150" spans="1:12" s="9" customFormat="1" ht="63" x14ac:dyDescent="0.25">
      <c r="A150" s="8">
        <v>144</v>
      </c>
      <c r="B150" s="15" t="s">
        <v>57</v>
      </c>
      <c r="C150" s="7">
        <v>164</v>
      </c>
      <c r="D150" s="15" t="s">
        <v>340</v>
      </c>
      <c r="E150" s="15" t="s">
        <v>284</v>
      </c>
      <c r="F150" s="15" t="s">
        <v>539</v>
      </c>
      <c r="G150" s="8">
        <v>1</v>
      </c>
      <c r="H150" s="15" t="s">
        <v>703</v>
      </c>
      <c r="I150" s="15">
        <v>1801437</v>
      </c>
      <c r="J150" s="15">
        <v>1801437</v>
      </c>
      <c r="K150" s="14" t="s">
        <v>8</v>
      </c>
      <c r="L150" s="14">
        <f t="shared" si="2"/>
        <v>90071.85</v>
      </c>
    </row>
    <row r="151" spans="1:12" s="9" customFormat="1" ht="31.5" x14ac:dyDescent="0.25">
      <c r="A151" s="8">
        <v>145</v>
      </c>
      <c r="B151" s="15" t="s">
        <v>57</v>
      </c>
      <c r="C151" s="7">
        <v>165</v>
      </c>
      <c r="D151" s="15" t="s">
        <v>341</v>
      </c>
      <c r="E151" s="15" t="s">
        <v>285</v>
      </c>
      <c r="F151" s="15" t="s">
        <v>539</v>
      </c>
      <c r="G151" s="8">
        <v>1</v>
      </c>
      <c r="H151" s="15" t="s">
        <v>684</v>
      </c>
      <c r="I151" s="15">
        <v>1491080</v>
      </c>
      <c r="J151" s="15">
        <v>1491080</v>
      </c>
      <c r="K151" s="14" t="s">
        <v>8</v>
      </c>
      <c r="L151" s="14">
        <f t="shared" si="2"/>
        <v>74554</v>
      </c>
    </row>
    <row r="152" spans="1:12" s="9" customFormat="1" ht="31.5" x14ac:dyDescent="0.25">
      <c r="A152" s="8">
        <v>146</v>
      </c>
      <c r="B152" s="15" t="s">
        <v>57</v>
      </c>
      <c r="C152" s="7">
        <v>166</v>
      </c>
      <c r="D152" s="15" t="s">
        <v>342</v>
      </c>
      <c r="E152" s="15" t="s">
        <v>285</v>
      </c>
      <c r="F152" s="15" t="s">
        <v>539</v>
      </c>
      <c r="G152" s="8">
        <v>1</v>
      </c>
      <c r="H152" s="15" t="s">
        <v>684</v>
      </c>
      <c r="I152" s="15">
        <v>1491080</v>
      </c>
      <c r="J152" s="15">
        <v>1491080</v>
      </c>
      <c r="K152" s="14" t="s">
        <v>8</v>
      </c>
      <c r="L152" s="14">
        <f t="shared" si="2"/>
        <v>74554</v>
      </c>
    </row>
    <row r="153" spans="1:12" s="9" customFormat="1" ht="31.5" x14ac:dyDescent="0.25">
      <c r="A153" s="8">
        <v>147</v>
      </c>
      <c r="B153" s="15" t="s">
        <v>57</v>
      </c>
      <c r="C153" s="7">
        <v>167</v>
      </c>
      <c r="D153" s="15" t="s">
        <v>343</v>
      </c>
      <c r="E153" s="15" t="s">
        <v>285</v>
      </c>
      <c r="F153" s="15" t="s">
        <v>539</v>
      </c>
      <c r="G153" s="8">
        <v>1</v>
      </c>
      <c r="H153" s="15" t="s">
        <v>684</v>
      </c>
      <c r="I153" s="15">
        <v>1491080</v>
      </c>
      <c r="J153" s="15">
        <v>1491080</v>
      </c>
      <c r="K153" s="14" t="s">
        <v>8</v>
      </c>
      <c r="L153" s="14">
        <f t="shared" si="2"/>
        <v>74554</v>
      </c>
    </row>
    <row r="154" spans="1:12" s="9" customFormat="1" ht="31.5" x14ac:dyDescent="0.25">
      <c r="A154" s="8">
        <v>148</v>
      </c>
      <c r="B154" s="15" t="s">
        <v>57</v>
      </c>
      <c r="C154" s="7">
        <v>168</v>
      </c>
      <c r="D154" s="15" t="s">
        <v>344</v>
      </c>
      <c r="E154" s="15" t="s">
        <v>286</v>
      </c>
      <c r="F154" s="15" t="s">
        <v>539</v>
      </c>
      <c r="G154" s="8">
        <v>1</v>
      </c>
      <c r="H154" s="15" t="s">
        <v>684</v>
      </c>
      <c r="I154" s="15">
        <v>1415519</v>
      </c>
      <c r="J154" s="15">
        <v>1415519</v>
      </c>
      <c r="K154" s="14" t="s">
        <v>8</v>
      </c>
      <c r="L154" s="14">
        <f t="shared" si="2"/>
        <v>70775.95</v>
      </c>
    </row>
    <row r="155" spans="1:12" s="9" customFormat="1" ht="31.5" x14ac:dyDescent="0.25">
      <c r="A155" s="8">
        <v>149</v>
      </c>
      <c r="B155" s="15" t="s">
        <v>57</v>
      </c>
      <c r="C155" s="7">
        <v>169</v>
      </c>
      <c r="D155" s="15" t="s">
        <v>345</v>
      </c>
      <c r="E155" s="15" t="s">
        <v>286</v>
      </c>
      <c r="F155" s="15" t="s">
        <v>539</v>
      </c>
      <c r="G155" s="8">
        <v>1</v>
      </c>
      <c r="H155" s="15" t="s">
        <v>684</v>
      </c>
      <c r="I155" s="15">
        <v>1415519</v>
      </c>
      <c r="J155" s="15">
        <v>1415519</v>
      </c>
      <c r="K155" s="14" t="s">
        <v>8</v>
      </c>
      <c r="L155" s="14">
        <f t="shared" si="2"/>
        <v>70775.95</v>
      </c>
    </row>
    <row r="156" spans="1:12" s="9" customFormat="1" ht="31.5" x14ac:dyDescent="0.25">
      <c r="A156" s="8">
        <v>150</v>
      </c>
      <c r="B156" s="15" t="s">
        <v>57</v>
      </c>
      <c r="C156" s="7">
        <v>170</v>
      </c>
      <c r="D156" s="15" t="s">
        <v>346</v>
      </c>
      <c r="E156" s="15" t="s">
        <v>286</v>
      </c>
      <c r="F156" s="15" t="s">
        <v>539</v>
      </c>
      <c r="G156" s="8">
        <v>1</v>
      </c>
      <c r="H156" s="15" t="s">
        <v>684</v>
      </c>
      <c r="I156" s="15">
        <v>1415519</v>
      </c>
      <c r="J156" s="15">
        <v>1415519</v>
      </c>
      <c r="K156" s="14" t="s">
        <v>8</v>
      </c>
      <c r="L156" s="14">
        <f t="shared" si="2"/>
        <v>70775.95</v>
      </c>
    </row>
    <row r="157" spans="1:12" s="9" customFormat="1" ht="31.5" x14ac:dyDescent="0.25">
      <c r="A157" s="8">
        <v>151</v>
      </c>
      <c r="B157" s="15" t="s">
        <v>57</v>
      </c>
      <c r="C157" s="7">
        <v>171</v>
      </c>
      <c r="D157" s="15" t="s">
        <v>347</v>
      </c>
      <c r="E157" s="15" t="s">
        <v>286</v>
      </c>
      <c r="F157" s="15" t="s">
        <v>539</v>
      </c>
      <c r="G157" s="8">
        <v>1</v>
      </c>
      <c r="H157" s="15" t="s">
        <v>684</v>
      </c>
      <c r="I157" s="15">
        <v>1415519</v>
      </c>
      <c r="J157" s="15">
        <v>1415519</v>
      </c>
      <c r="K157" s="14" t="s">
        <v>8</v>
      </c>
      <c r="L157" s="14">
        <f t="shared" si="2"/>
        <v>70775.95</v>
      </c>
    </row>
    <row r="158" spans="1:12" s="9" customFormat="1" ht="63" x14ac:dyDescent="0.25">
      <c r="A158" s="8">
        <v>152</v>
      </c>
      <c r="B158" s="15" t="s">
        <v>57</v>
      </c>
      <c r="C158" s="7">
        <v>172</v>
      </c>
      <c r="D158" s="15" t="s">
        <v>348</v>
      </c>
      <c r="E158" s="15" t="s">
        <v>287</v>
      </c>
      <c r="F158" s="15" t="s">
        <v>539</v>
      </c>
      <c r="G158" s="8">
        <v>1</v>
      </c>
      <c r="H158" s="15" t="s">
        <v>697</v>
      </c>
      <c r="I158" s="15">
        <v>1187404</v>
      </c>
      <c r="J158" s="15">
        <v>1187404</v>
      </c>
      <c r="K158" s="14" t="s">
        <v>8</v>
      </c>
      <c r="L158" s="14">
        <f t="shared" si="2"/>
        <v>59370.200000000004</v>
      </c>
    </row>
    <row r="159" spans="1:12" s="9" customFormat="1" ht="31.5" x14ac:dyDescent="0.25">
      <c r="A159" s="8">
        <v>153</v>
      </c>
      <c r="B159" s="15" t="s">
        <v>57</v>
      </c>
      <c r="C159" s="7">
        <v>173</v>
      </c>
      <c r="D159" s="15" t="s">
        <v>349</v>
      </c>
      <c r="E159" s="15" t="s">
        <v>288</v>
      </c>
      <c r="F159" s="15" t="s">
        <v>539</v>
      </c>
      <c r="G159" s="8">
        <v>1</v>
      </c>
      <c r="H159" s="15" t="s">
        <v>698</v>
      </c>
      <c r="I159" s="15">
        <v>1112466</v>
      </c>
      <c r="J159" s="15">
        <v>1112466</v>
      </c>
      <c r="K159" s="14" t="s">
        <v>8</v>
      </c>
      <c r="L159" s="14">
        <f t="shared" si="2"/>
        <v>55623.3</v>
      </c>
    </row>
    <row r="160" spans="1:12" s="9" customFormat="1" ht="63" x14ac:dyDescent="0.25">
      <c r="A160" s="8">
        <v>154</v>
      </c>
      <c r="B160" s="15" t="s">
        <v>57</v>
      </c>
      <c r="C160" s="7">
        <v>174</v>
      </c>
      <c r="D160" s="15" t="s">
        <v>350</v>
      </c>
      <c r="E160" s="15" t="s">
        <v>289</v>
      </c>
      <c r="F160" s="15" t="s">
        <v>539</v>
      </c>
      <c r="G160" s="8">
        <v>1</v>
      </c>
      <c r="H160" s="15" t="s">
        <v>688</v>
      </c>
      <c r="I160" s="15">
        <v>1106614</v>
      </c>
      <c r="J160" s="15">
        <v>1106614</v>
      </c>
      <c r="K160" s="14" t="s">
        <v>8</v>
      </c>
      <c r="L160" s="14">
        <f t="shared" si="2"/>
        <v>55330.700000000004</v>
      </c>
    </row>
    <row r="161" spans="1:12" s="9" customFormat="1" ht="63" x14ac:dyDescent="0.25">
      <c r="A161" s="8">
        <v>155</v>
      </c>
      <c r="B161" s="15" t="s">
        <v>57</v>
      </c>
      <c r="C161" s="7">
        <v>175</v>
      </c>
      <c r="D161" s="15" t="s">
        <v>351</v>
      </c>
      <c r="E161" s="15" t="s">
        <v>289</v>
      </c>
      <c r="F161" s="15" t="s">
        <v>539</v>
      </c>
      <c r="G161" s="8">
        <v>1</v>
      </c>
      <c r="H161" s="15" t="s">
        <v>688</v>
      </c>
      <c r="I161" s="15">
        <v>1106614</v>
      </c>
      <c r="J161" s="15">
        <v>1106614</v>
      </c>
      <c r="K161" s="14" t="s">
        <v>8</v>
      </c>
      <c r="L161" s="14">
        <f t="shared" si="2"/>
        <v>55330.700000000004</v>
      </c>
    </row>
    <row r="162" spans="1:12" s="9" customFormat="1" ht="31.5" x14ac:dyDescent="0.25">
      <c r="A162" s="8">
        <v>156</v>
      </c>
      <c r="B162" s="15" t="s">
        <v>57</v>
      </c>
      <c r="C162" s="7">
        <v>176</v>
      </c>
      <c r="D162" s="15" t="s">
        <v>352</v>
      </c>
      <c r="E162" s="15" t="s">
        <v>290</v>
      </c>
      <c r="F162" s="15" t="s">
        <v>539</v>
      </c>
      <c r="G162" s="8">
        <v>1</v>
      </c>
      <c r="H162" s="15" t="s">
        <v>685</v>
      </c>
      <c r="I162" s="15">
        <v>1063473</v>
      </c>
      <c r="J162" s="15">
        <v>1063473</v>
      </c>
      <c r="K162" s="14" t="s">
        <v>8</v>
      </c>
      <c r="L162" s="14">
        <f t="shared" si="2"/>
        <v>53173.65</v>
      </c>
    </row>
    <row r="163" spans="1:12" s="9" customFormat="1" ht="78.75" x14ac:dyDescent="0.25">
      <c r="A163" s="8">
        <v>157</v>
      </c>
      <c r="B163" s="15" t="s">
        <v>57</v>
      </c>
      <c r="C163" s="7">
        <v>177</v>
      </c>
      <c r="D163" s="15" t="s">
        <v>353</v>
      </c>
      <c r="E163" s="15" t="s">
        <v>291</v>
      </c>
      <c r="F163" s="15" t="s">
        <v>539</v>
      </c>
      <c r="G163" s="8">
        <v>1</v>
      </c>
      <c r="H163" s="15" t="s">
        <v>699</v>
      </c>
      <c r="I163" s="15">
        <v>988410</v>
      </c>
      <c r="J163" s="15">
        <v>988410</v>
      </c>
      <c r="K163" s="14" t="s">
        <v>8</v>
      </c>
      <c r="L163" s="14">
        <f t="shared" si="2"/>
        <v>49420.5</v>
      </c>
    </row>
    <row r="164" spans="1:12" s="9" customFormat="1" ht="47.25" x14ac:dyDescent="0.25">
      <c r="A164" s="8">
        <v>158</v>
      </c>
      <c r="B164" s="15" t="s">
        <v>57</v>
      </c>
      <c r="C164" s="7">
        <v>178</v>
      </c>
      <c r="D164" s="15" t="s">
        <v>354</v>
      </c>
      <c r="E164" s="15" t="s">
        <v>292</v>
      </c>
      <c r="F164" s="15" t="s">
        <v>539</v>
      </c>
      <c r="G164" s="8">
        <v>1</v>
      </c>
      <c r="H164" s="15" t="s">
        <v>699</v>
      </c>
      <c r="I164" s="15">
        <v>981908</v>
      </c>
      <c r="J164" s="15">
        <v>981908</v>
      </c>
      <c r="K164" s="14" t="s">
        <v>8</v>
      </c>
      <c r="L164" s="14">
        <f t="shared" si="2"/>
        <v>49095.4</v>
      </c>
    </row>
    <row r="165" spans="1:12" s="9" customFormat="1" x14ac:dyDescent="0.25">
      <c r="A165" s="8">
        <v>159</v>
      </c>
      <c r="B165" s="15" t="s">
        <v>57</v>
      </c>
      <c r="C165" s="7">
        <v>179</v>
      </c>
      <c r="D165" s="15" t="s">
        <v>355</v>
      </c>
      <c r="E165" s="15" t="s">
        <v>293</v>
      </c>
      <c r="F165" s="15" t="s">
        <v>539</v>
      </c>
      <c r="G165" s="8">
        <v>1</v>
      </c>
      <c r="H165" s="15" t="s">
        <v>686</v>
      </c>
      <c r="I165" s="15">
        <v>970275</v>
      </c>
      <c r="J165" s="15">
        <v>970275</v>
      </c>
      <c r="K165" s="14" t="s">
        <v>8</v>
      </c>
      <c r="L165" s="14">
        <f t="shared" si="2"/>
        <v>48513.75</v>
      </c>
    </row>
    <row r="166" spans="1:12" s="9" customFormat="1" ht="31.5" x14ac:dyDescent="0.25">
      <c r="A166" s="8">
        <v>160</v>
      </c>
      <c r="B166" s="15" t="s">
        <v>57</v>
      </c>
      <c r="C166" s="7">
        <v>180</v>
      </c>
      <c r="D166" s="15" t="s">
        <v>356</v>
      </c>
      <c r="E166" s="15" t="s">
        <v>294</v>
      </c>
      <c r="F166" s="15" t="s">
        <v>539</v>
      </c>
      <c r="G166" s="8">
        <v>1</v>
      </c>
      <c r="H166" s="15" t="s">
        <v>698</v>
      </c>
      <c r="I166" s="15">
        <v>925182</v>
      </c>
      <c r="J166" s="15">
        <v>925182</v>
      </c>
      <c r="K166" s="14" t="s">
        <v>8</v>
      </c>
      <c r="L166" s="14">
        <f t="shared" si="2"/>
        <v>46259.100000000006</v>
      </c>
    </row>
    <row r="167" spans="1:12" s="9" customFormat="1" ht="63" x14ac:dyDescent="0.25">
      <c r="A167" s="8">
        <v>161</v>
      </c>
      <c r="B167" s="15" t="s">
        <v>57</v>
      </c>
      <c r="C167" s="7">
        <v>181</v>
      </c>
      <c r="D167" s="15" t="s">
        <v>357</v>
      </c>
      <c r="E167" s="15" t="s">
        <v>295</v>
      </c>
      <c r="F167" s="15" t="s">
        <v>539</v>
      </c>
      <c r="G167" s="8">
        <v>1</v>
      </c>
      <c r="H167" s="15" t="s">
        <v>687</v>
      </c>
      <c r="I167" s="15">
        <v>775170</v>
      </c>
      <c r="J167" s="15">
        <v>775170</v>
      </c>
      <c r="K167" s="14" t="s">
        <v>8</v>
      </c>
      <c r="L167" s="14">
        <f t="shared" si="2"/>
        <v>38758.5</v>
      </c>
    </row>
    <row r="168" spans="1:12" s="9" customFormat="1" ht="63" x14ac:dyDescent="0.25">
      <c r="A168" s="8">
        <v>162</v>
      </c>
      <c r="B168" s="15" t="s">
        <v>57</v>
      </c>
      <c r="C168" s="7">
        <v>182</v>
      </c>
      <c r="D168" s="15" t="s">
        <v>358</v>
      </c>
      <c r="E168" s="15" t="s">
        <v>295</v>
      </c>
      <c r="F168" s="15" t="s">
        <v>539</v>
      </c>
      <c r="G168" s="8">
        <v>1</v>
      </c>
      <c r="H168" s="15" t="s">
        <v>687</v>
      </c>
      <c r="I168" s="15">
        <v>775170</v>
      </c>
      <c r="J168" s="15">
        <v>775170</v>
      </c>
      <c r="K168" s="14" t="s">
        <v>8</v>
      </c>
      <c r="L168" s="14">
        <f t="shared" si="2"/>
        <v>38758.5</v>
      </c>
    </row>
    <row r="169" spans="1:12" s="9" customFormat="1" ht="63" x14ac:dyDescent="0.25">
      <c r="A169" s="8">
        <v>163</v>
      </c>
      <c r="B169" s="15" t="s">
        <v>57</v>
      </c>
      <c r="C169" s="7">
        <v>183</v>
      </c>
      <c r="D169" s="15" t="s">
        <v>359</v>
      </c>
      <c r="E169" s="15" t="s">
        <v>295</v>
      </c>
      <c r="F169" s="15" t="s">
        <v>539</v>
      </c>
      <c r="G169" s="8">
        <v>1</v>
      </c>
      <c r="H169" s="15" t="s">
        <v>687</v>
      </c>
      <c r="I169" s="15">
        <v>775170</v>
      </c>
      <c r="J169" s="15">
        <v>775170</v>
      </c>
      <c r="K169" s="14" t="s">
        <v>8</v>
      </c>
      <c r="L169" s="14">
        <f t="shared" si="2"/>
        <v>38758.5</v>
      </c>
    </row>
    <row r="170" spans="1:12" s="9" customFormat="1" ht="63" x14ac:dyDescent="0.25">
      <c r="A170" s="8">
        <v>164</v>
      </c>
      <c r="B170" s="15" t="s">
        <v>57</v>
      </c>
      <c r="C170" s="7">
        <v>184</v>
      </c>
      <c r="D170" s="15" t="s">
        <v>360</v>
      </c>
      <c r="E170" s="15" t="s">
        <v>296</v>
      </c>
      <c r="F170" s="15" t="s">
        <v>539</v>
      </c>
      <c r="G170" s="8">
        <v>1</v>
      </c>
      <c r="H170" s="15" t="s">
        <v>693</v>
      </c>
      <c r="I170" s="15">
        <v>747794</v>
      </c>
      <c r="J170" s="15">
        <v>747794</v>
      </c>
      <c r="K170" s="14" t="s">
        <v>8</v>
      </c>
      <c r="L170" s="14">
        <f t="shared" si="2"/>
        <v>37389.700000000004</v>
      </c>
    </row>
    <row r="171" spans="1:12" s="9" customFormat="1" ht="63" x14ac:dyDescent="0.25">
      <c r="A171" s="8">
        <v>165</v>
      </c>
      <c r="B171" s="15" t="s">
        <v>57</v>
      </c>
      <c r="C171" s="7">
        <v>185</v>
      </c>
      <c r="D171" s="15" t="s">
        <v>361</v>
      </c>
      <c r="E171" s="15" t="s">
        <v>297</v>
      </c>
      <c r="F171" s="15" t="s">
        <v>539</v>
      </c>
      <c r="G171" s="8">
        <v>1</v>
      </c>
      <c r="H171" s="15" t="s">
        <v>689</v>
      </c>
      <c r="I171" s="15">
        <v>731530</v>
      </c>
      <c r="J171" s="15">
        <v>731530</v>
      </c>
      <c r="K171" s="14" t="s">
        <v>8</v>
      </c>
      <c r="L171" s="14">
        <f t="shared" si="2"/>
        <v>36576.5</v>
      </c>
    </row>
    <row r="172" spans="1:12" s="9" customFormat="1" ht="63" x14ac:dyDescent="0.25">
      <c r="A172" s="8">
        <v>166</v>
      </c>
      <c r="B172" s="15" t="s">
        <v>57</v>
      </c>
      <c r="C172" s="7">
        <v>186</v>
      </c>
      <c r="D172" s="15" t="s">
        <v>362</v>
      </c>
      <c r="E172" s="15" t="s">
        <v>297</v>
      </c>
      <c r="F172" s="15" t="s">
        <v>539</v>
      </c>
      <c r="G172" s="8">
        <v>1</v>
      </c>
      <c r="H172" s="15" t="s">
        <v>689</v>
      </c>
      <c r="I172" s="15">
        <v>731530</v>
      </c>
      <c r="J172" s="15">
        <v>731530</v>
      </c>
      <c r="K172" s="14" t="s">
        <v>8</v>
      </c>
      <c r="L172" s="14">
        <f t="shared" si="2"/>
        <v>36576.5</v>
      </c>
    </row>
    <row r="173" spans="1:12" s="9" customFormat="1" ht="47.25" x14ac:dyDescent="0.25">
      <c r="A173" s="8">
        <v>167</v>
      </c>
      <c r="B173" s="15" t="s">
        <v>57</v>
      </c>
      <c r="C173" s="7">
        <v>187</v>
      </c>
      <c r="D173" s="15" t="s">
        <v>363</v>
      </c>
      <c r="E173" s="15" t="s">
        <v>298</v>
      </c>
      <c r="F173" s="15" t="s">
        <v>539</v>
      </c>
      <c r="G173" s="8">
        <v>1</v>
      </c>
      <c r="H173" s="15" t="s">
        <v>684</v>
      </c>
      <c r="I173" s="15">
        <v>720911</v>
      </c>
      <c r="J173" s="15">
        <v>720911</v>
      </c>
      <c r="K173" s="14" t="s">
        <v>8</v>
      </c>
      <c r="L173" s="14">
        <f t="shared" si="2"/>
        <v>36045.550000000003</v>
      </c>
    </row>
    <row r="174" spans="1:12" s="9" customFormat="1" ht="63" x14ac:dyDescent="0.25">
      <c r="A174" s="8">
        <v>168</v>
      </c>
      <c r="B174" s="15" t="s">
        <v>57</v>
      </c>
      <c r="C174" s="7">
        <v>188</v>
      </c>
      <c r="D174" s="15" t="s">
        <v>364</v>
      </c>
      <c r="E174" s="15" t="s">
        <v>299</v>
      </c>
      <c r="F174" s="15" t="s">
        <v>539</v>
      </c>
      <c r="G174" s="8">
        <v>1</v>
      </c>
      <c r="H174" s="15" t="s">
        <v>690</v>
      </c>
      <c r="I174" s="15">
        <v>709968</v>
      </c>
      <c r="J174" s="15">
        <v>709968</v>
      </c>
      <c r="K174" s="14" t="s">
        <v>8</v>
      </c>
      <c r="L174" s="14">
        <f t="shared" si="2"/>
        <v>35498.400000000001</v>
      </c>
    </row>
    <row r="175" spans="1:12" s="9" customFormat="1" x14ac:dyDescent="0.25">
      <c r="A175" s="8">
        <v>169</v>
      </c>
      <c r="B175" s="15" t="s">
        <v>57</v>
      </c>
      <c r="C175" s="7">
        <v>189</v>
      </c>
      <c r="D175" s="15" t="s">
        <v>365</v>
      </c>
      <c r="E175" s="15" t="s">
        <v>300</v>
      </c>
      <c r="F175" s="15" t="s">
        <v>539</v>
      </c>
      <c r="G175" s="8">
        <v>1</v>
      </c>
      <c r="H175" s="15" t="s">
        <v>692</v>
      </c>
      <c r="I175" s="15">
        <v>587578</v>
      </c>
      <c r="J175" s="15">
        <v>587578</v>
      </c>
      <c r="K175" s="14" t="s">
        <v>8</v>
      </c>
      <c r="L175" s="14">
        <f t="shared" si="2"/>
        <v>29378.9</v>
      </c>
    </row>
    <row r="176" spans="1:12" s="9" customFormat="1" ht="63" x14ac:dyDescent="0.25">
      <c r="A176" s="8">
        <v>170</v>
      </c>
      <c r="B176" s="15" t="s">
        <v>57</v>
      </c>
      <c r="C176" s="7">
        <v>190</v>
      </c>
      <c r="D176" s="15" t="s">
        <v>366</v>
      </c>
      <c r="E176" s="15" t="s">
        <v>301</v>
      </c>
      <c r="F176" s="15" t="s">
        <v>539</v>
      </c>
      <c r="G176" s="8">
        <v>1</v>
      </c>
      <c r="H176" s="15" t="s">
        <v>692</v>
      </c>
      <c r="I176" s="15">
        <v>587578</v>
      </c>
      <c r="J176" s="15">
        <v>587578</v>
      </c>
      <c r="K176" s="14" t="s">
        <v>8</v>
      </c>
      <c r="L176" s="14">
        <f t="shared" si="2"/>
        <v>29378.9</v>
      </c>
    </row>
    <row r="177" spans="1:12" s="9" customFormat="1" ht="78.75" x14ac:dyDescent="0.25">
      <c r="A177" s="8">
        <v>171</v>
      </c>
      <c r="B177" s="15" t="s">
        <v>57</v>
      </c>
      <c r="C177" s="7">
        <v>191</v>
      </c>
      <c r="D177" s="15" t="s">
        <v>367</v>
      </c>
      <c r="E177" s="15" t="s">
        <v>302</v>
      </c>
      <c r="F177" s="15" t="s">
        <v>539</v>
      </c>
      <c r="G177" s="8">
        <v>1</v>
      </c>
      <c r="H177" s="15" t="s">
        <v>692</v>
      </c>
      <c r="I177" s="15">
        <v>586588</v>
      </c>
      <c r="J177" s="15">
        <v>586588</v>
      </c>
      <c r="K177" s="14" t="s">
        <v>8</v>
      </c>
      <c r="L177" s="14">
        <f t="shared" si="2"/>
        <v>29329.4</v>
      </c>
    </row>
    <row r="178" spans="1:12" s="9" customFormat="1" ht="63" x14ac:dyDescent="0.25">
      <c r="A178" s="8">
        <v>172</v>
      </c>
      <c r="B178" s="15" t="s">
        <v>57</v>
      </c>
      <c r="C178" s="7">
        <v>192</v>
      </c>
      <c r="D178" s="15" t="s">
        <v>368</v>
      </c>
      <c r="E178" s="15" t="s">
        <v>301</v>
      </c>
      <c r="F178" s="15" t="s">
        <v>539</v>
      </c>
      <c r="G178" s="8">
        <v>1</v>
      </c>
      <c r="H178" s="15" t="s">
        <v>692</v>
      </c>
      <c r="I178" s="15">
        <v>583494</v>
      </c>
      <c r="J178" s="15">
        <v>583494</v>
      </c>
      <c r="K178" s="14" t="s">
        <v>8</v>
      </c>
      <c r="L178" s="14">
        <f t="shared" si="2"/>
        <v>29174.7</v>
      </c>
    </row>
    <row r="179" spans="1:12" s="9" customFormat="1" ht="63" x14ac:dyDescent="0.25">
      <c r="A179" s="8">
        <v>173</v>
      </c>
      <c r="B179" s="15" t="s">
        <v>57</v>
      </c>
      <c r="C179" s="7">
        <v>193</v>
      </c>
      <c r="D179" s="15" t="s">
        <v>369</v>
      </c>
      <c r="E179" s="15" t="s">
        <v>301</v>
      </c>
      <c r="F179" s="15" t="s">
        <v>539</v>
      </c>
      <c r="G179" s="8">
        <v>1</v>
      </c>
      <c r="H179" s="15" t="s">
        <v>692</v>
      </c>
      <c r="I179" s="15">
        <v>583494</v>
      </c>
      <c r="J179" s="15">
        <v>583494</v>
      </c>
      <c r="K179" s="14" t="s">
        <v>8</v>
      </c>
      <c r="L179" s="14">
        <f t="shared" si="2"/>
        <v>29174.7</v>
      </c>
    </row>
    <row r="180" spans="1:12" s="9" customFormat="1" ht="47.25" x14ac:dyDescent="0.25">
      <c r="A180" s="8">
        <v>174</v>
      </c>
      <c r="B180" s="15" t="s">
        <v>57</v>
      </c>
      <c r="C180" s="7">
        <v>194</v>
      </c>
      <c r="D180" s="15" t="s">
        <v>370</v>
      </c>
      <c r="E180" s="15" t="s">
        <v>303</v>
      </c>
      <c r="F180" s="15" t="s">
        <v>539</v>
      </c>
      <c r="G180" s="8">
        <v>1</v>
      </c>
      <c r="H180" s="15" t="s">
        <v>693</v>
      </c>
      <c r="I180" s="15">
        <v>558081</v>
      </c>
      <c r="J180" s="15">
        <v>558081</v>
      </c>
      <c r="K180" s="14" t="s">
        <v>8</v>
      </c>
      <c r="L180" s="14">
        <f t="shared" ref="L180:L193" si="3">I180*5%</f>
        <v>27904.050000000003</v>
      </c>
    </row>
    <row r="181" spans="1:12" s="9" customFormat="1" ht="31.5" customHeight="1" x14ac:dyDescent="0.25">
      <c r="A181" s="8">
        <v>175</v>
      </c>
      <c r="B181" s="15" t="s">
        <v>57</v>
      </c>
      <c r="C181" s="7">
        <v>195</v>
      </c>
      <c r="D181" s="15" t="s">
        <v>371</v>
      </c>
      <c r="E181" s="15" t="s">
        <v>304</v>
      </c>
      <c r="F181" s="15" t="s">
        <v>539</v>
      </c>
      <c r="G181" s="8">
        <v>1</v>
      </c>
      <c r="H181" s="15" t="s">
        <v>692</v>
      </c>
      <c r="I181" s="15">
        <v>558081</v>
      </c>
      <c r="J181" s="15">
        <v>558081</v>
      </c>
      <c r="K181" s="14" t="s">
        <v>8</v>
      </c>
      <c r="L181" s="14">
        <f t="shared" si="3"/>
        <v>27904.050000000003</v>
      </c>
    </row>
    <row r="182" spans="1:12" s="9" customFormat="1" ht="31.5" x14ac:dyDescent="0.25">
      <c r="A182" s="8">
        <v>176</v>
      </c>
      <c r="B182" s="15" t="s">
        <v>57</v>
      </c>
      <c r="C182" s="7">
        <v>196</v>
      </c>
      <c r="D182" s="15" t="s">
        <v>372</v>
      </c>
      <c r="E182" s="15" t="s">
        <v>305</v>
      </c>
      <c r="F182" s="15" t="s">
        <v>539</v>
      </c>
      <c r="G182" s="8">
        <v>1</v>
      </c>
      <c r="H182" s="15" t="s">
        <v>684</v>
      </c>
      <c r="I182" s="15">
        <v>527111</v>
      </c>
      <c r="J182" s="15">
        <v>527111</v>
      </c>
      <c r="K182" s="14" t="s">
        <v>8</v>
      </c>
      <c r="L182" s="14">
        <f t="shared" si="3"/>
        <v>26355.550000000003</v>
      </c>
    </row>
    <row r="183" spans="1:12" s="9" customFormat="1" ht="31.5" x14ac:dyDescent="0.25">
      <c r="A183" s="8">
        <v>177</v>
      </c>
      <c r="B183" s="15" t="s">
        <v>57</v>
      </c>
      <c r="C183" s="7">
        <v>197</v>
      </c>
      <c r="D183" s="15" t="s">
        <v>373</v>
      </c>
      <c r="E183" s="15" t="s">
        <v>306</v>
      </c>
      <c r="F183" s="15" t="s">
        <v>539</v>
      </c>
      <c r="G183" s="8">
        <v>1</v>
      </c>
      <c r="H183" s="15" t="s">
        <v>693</v>
      </c>
      <c r="I183" s="15">
        <v>518454</v>
      </c>
      <c r="J183" s="15">
        <v>518454</v>
      </c>
      <c r="K183" s="14" t="s">
        <v>8</v>
      </c>
      <c r="L183" s="14">
        <f t="shared" si="3"/>
        <v>25922.7</v>
      </c>
    </row>
    <row r="184" spans="1:12" s="9" customFormat="1" ht="78.75" x14ac:dyDescent="0.25">
      <c r="A184" s="8">
        <v>178</v>
      </c>
      <c r="B184" s="15" t="s">
        <v>57</v>
      </c>
      <c r="C184" s="7">
        <v>198</v>
      </c>
      <c r="D184" s="15" t="s">
        <v>374</v>
      </c>
      <c r="E184" s="15" t="s">
        <v>307</v>
      </c>
      <c r="F184" s="15" t="s">
        <v>539</v>
      </c>
      <c r="G184" s="8">
        <v>1</v>
      </c>
      <c r="H184" s="15" t="s">
        <v>689</v>
      </c>
      <c r="I184" s="15">
        <v>513741</v>
      </c>
      <c r="J184" s="15">
        <v>513741</v>
      </c>
      <c r="K184" s="14" t="s">
        <v>8</v>
      </c>
      <c r="L184" s="14">
        <f t="shared" si="3"/>
        <v>25687.050000000003</v>
      </c>
    </row>
    <row r="185" spans="1:12" s="9" customFormat="1" ht="31.5" x14ac:dyDescent="0.25">
      <c r="A185" s="8">
        <v>179</v>
      </c>
      <c r="B185" s="15" t="s">
        <v>57</v>
      </c>
      <c r="C185" s="7">
        <v>199</v>
      </c>
      <c r="D185" s="15" t="s">
        <v>375</v>
      </c>
      <c r="E185" s="15" t="s">
        <v>308</v>
      </c>
      <c r="F185" s="15" t="s">
        <v>539</v>
      </c>
      <c r="G185" s="8">
        <v>1</v>
      </c>
      <c r="H185" s="15" t="s">
        <v>691</v>
      </c>
      <c r="I185" s="15">
        <v>510018</v>
      </c>
      <c r="J185" s="15">
        <v>510018</v>
      </c>
      <c r="K185" s="14" t="s">
        <v>8</v>
      </c>
      <c r="L185" s="14">
        <f t="shared" si="3"/>
        <v>25500.9</v>
      </c>
    </row>
    <row r="186" spans="1:12" s="9" customFormat="1" ht="31.5" x14ac:dyDescent="0.25">
      <c r="A186" s="8">
        <v>180</v>
      </c>
      <c r="B186" s="15" t="s">
        <v>57</v>
      </c>
      <c r="C186" s="7">
        <v>200</v>
      </c>
      <c r="D186" s="15" t="s">
        <v>376</v>
      </c>
      <c r="E186" s="15" t="s">
        <v>309</v>
      </c>
      <c r="F186" s="15" t="s">
        <v>539</v>
      </c>
      <c r="G186" s="8">
        <v>1</v>
      </c>
      <c r="H186" s="15" t="s">
        <v>684</v>
      </c>
      <c r="I186" s="15">
        <v>428985</v>
      </c>
      <c r="J186" s="15">
        <v>428985</v>
      </c>
      <c r="K186" s="14" t="s">
        <v>8</v>
      </c>
      <c r="L186" s="14">
        <f t="shared" si="3"/>
        <v>21449.25</v>
      </c>
    </row>
    <row r="187" spans="1:12" s="9" customFormat="1" ht="78.75" x14ac:dyDescent="0.25">
      <c r="A187" s="8">
        <v>181</v>
      </c>
      <c r="B187" s="15" t="s">
        <v>57</v>
      </c>
      <c r="C187" s="7">
        <v>201</v>
      </c>
      <c r="D187" s="15" t="s">
        <v>377</v>
      </c>
      <c r="E187" s="15" t="s">
        <v>310</v>
      </c>
      <c r="F187" s="15" t="s">
        <v>539</v>
      </c>
      <c r="G187" s="8">
        <v>1</v>
      </c>
      <c r="H187" s="15" t="s">
        <v>684</v>
      </c>
      <c r="I187" s="15">
        <v>409033</v>
      </c>
      <c r="J187" s="15">
        <v>409033</v>
      </c>
      <c r="K187" s="14" t="s">
        <v>8</v>
      </c>
      <c r="L187" s="14">
        <f t="shared" si="3"/>
        <v>20451.650000000001</v>
      </c>
    </row>
    <row r="188" spans="1:12" s="9" customFormat="1" ht="47.25" x14ac:dyDescent="0.25">
      <c r="A188" s="8">
        <v>182</v>
      </c>
      <c r="B188" s="15" t="s">
        <v>57</v>
      </c>
      <c r="C188" s="7">
        <v>202</v>
      </c>
      <c r="D188" s="15" t="s">
        <v>378</v>
      </c>
      <c r="E188" s="15" t="s">
        <v>311</v>
      </c>
      <c r="F188" s="15" t="s">
        <v>539</v>
      </c>
      <c r="G188" s="8">
        <v>1</v>
      </c>
      <c r="H188" s="15" t="s">
        <v>695</v>
      </c>
      <c r="I188" s="15">
        <v>378846</v>
      </c>
      <c r="J188" s="15">
        <v>378846</v>
      </c>
      <c r="K188" s="14" t="s">
        <v>8</v>
      </c>
      <c r="L188" s="14">
        <f t="shared" si="3"/>
        <v>18942.3</v>
      </c>
    </row>
    <row r="189" spans="1:12" s="9" customFormat="1" ht="45.75" customHeight="1" x14ac:dyDescent="0.25">
      <c r="A189" s="8">
        <v>183</v>
      </c>
      <c r="B189" s="15" t="s">
        <v>57</v>
      </c>
      <c r="C189" s="7">
        <v>203</v>
      </c>
      <c r="D189" s="15" t="s">
        <v>379</v>
      </c>
      <c r="E189" s="15" t="s">
        <v>312</v>
      </c>
      <c r="F189" s="15" t="s">
        <v>539</v>
      </c>
      <c r="G189" s="8">
        <v>1</v>
      </c>
      <c r="H189" s="15" t="s">
        <v>700</v>
      </c>
      <c r="I189" s="15">
        <v>376167</v>
      </c>
      <c r="J189" s="15">
        <v>376167</v>
      </c>
      <c r="K189" s="14" t="s">
        <v>8</v>
      </c>
      <c r="L189" s="14">
        <f t="shared" si="3"/>
        <v>18808.350000000002</v>
      </c>
    </row>
    <row r="190" spans="1:12" s="9" customFormat="1" ht="63" x14ac:dyDescent="0.25">
      <c r="A190" s="8">
        <v>184</v>
      </c>
      <c r="B190" s="15" t="s">
        <v>57</v>
      </c>
      <c r="C190" s="7">
        <v>204</v>
      </c>
      <c r="D190" s="15" t="s">
        <v>380</v>
      </c>
      <c r="E190" s="15" t="s">
        <v>313</v>
      </c>
      <c r="F190" s="15" t="s">
        <v>539</v>
      </c>
      <c r="G190" s="8">
        <v>1</v>
      </c>
      <c r="H190" s="15" t="s">
        <v>694</v>
      </c>
      <c r="I190" s="15">
        <v>344447</v>
      </c>
      <c r="J190" s="15">
        <v>344447</v>
      </c>
      <c r="K190" s="14" t="s">
        <v>8</v>
      </c>
      <c r="L190" s="14">
        <f t="shared" si="3"/>
        <v>17222.350000000002</v>
      </c>
    </row>
    <row r="191" spans="1:12" s="9" customFormat="1" ht="63" x14ac:dyDescent="0.25">
      <c r="A191" s="8">
        <v>185</v>
      </c>
      <c r="B191" s="15" t="s">
        <v>57</v>
      </c>
      <c r="C191" s="7">
        <v>205</v>
      </c>
      <c r="D191" s="15" t="s">
        <v>381</v>
      </c>
      <c r="E191" s="15" t="s">
        <v>313</v>
      </c>
      <c r="F191" s="15" t="s">
        <v>539</v>
      </c>
      <c r="G191" s="8">
        <v>1</v>
      </c>
      <c r="H191" s="15" t="s">
        <v>694</v>
      </c>
      <c r="I191" s="15">
        <v>322404</v>
      </c>
      <c r="J191" s="15">
        <v>322404</v>
      </c>
      <c r="K191" s="14" t="s">
        <v>8</v>
      </c>
      <c r="L191" s="14">
        <f t="shared" si="3"/>
        <v>16120.2</v>
      </c>
    </row>
    <row r="192" spans="1:12" s="9" customFormat="1" ht="63" x14ac:dyDescent="0.25">
      <c r="A192" s="8">
        <v>186</v>
      </c>
      <c r="B192" s="15" t="s">
        <v>57</v>
      </c>
      <c r="C192" s="7">
        <v>206</v>
      </c>
      <c r="D192" s="15" t="s">
        <v>382</v>
      </c>
      <c r="E192" s="15" t="s">
        <v>313</v>
      </c>
      <c r="F192" s="15" t="s">
        <v>539</v>
      </c>
      <c r="G192" s="8">
        <v>1</v>
      </c>
      <c r="H192" s="15" t="s">
        <v>694</v>
      </c>
      <c r="I192" s="15">
        <v>322404</v>
      </c>
      <c r="J192" s="15">
        <v>322404</v>
      </c>
      <c r="K192" s="14" t="s">
        <v>8</v>
      </c>
      <c r="L192" s="14">
        <f t="shared" si="3"/>
        <v>16120.2</v>
      </c>
    </row>
    <row r="193" spans="1:12" s="9" customFormat="1" ht="189" x14ac:dyDescent="0.25">
      <c r="A193" s="8">
        <v>187</v>
      </c>
      <c r="B193" s="15" t="s">
        <v>57</v>
      </c>
      <c r="C193" s="7">
        <v>207</v>
      </c>
      <c r="D193" s="15" t="s">
        <v>507</v>
      </c>
      <c r="E193" s="15" t="s">
        <v>506</v>
      </c>
      <c r="F193" s="15" t="s">
        <v>543</v>
      </c>
      <c r="G193" s="8">
        <v>1</v>
      </c>
      <c r="H193" s="15" t="s">
        <v>565</v>
      </c>
      <c r="I193" s="15">
        <v>6903333</v>
      </c>
      <c r="J193" s="15">
        <v>6903333</v>
      </c>
      <c r="K193" s="14" t="s">
        <v>8</v>
      </c>
      <c r="L193" s="14">
        <f t="shared" si="3"/>
        <v>345166.65</v>
      </c>
    </row>
    <row r="194" spans="1:12" s="9" customFormat="1" x14ac:dyDescent="0.25">
      <c r="A194" s="37">
        <v>207</v>
      </c>
      <c r="B194" s="15"/>
      <c r="C194" s="7"/>
      <c r="D194" s="15"/>
      <c r="E194" s="15"/>
      <c r="F194" s="15"/>
      <c r="G194" s="8"/>
      <c r="H194" s="15"/>
      <c r="I194" s="28">
        <f>SUM(I7:I193)</f>
        <v>4055978153</v>
      </c>
      <c r="J194" s="28">
        <f>SUM(J7:J193)</f>
        <v>4055978153</v>
      </c>
      <c r="K194" s="14"/>
      <c r="L194" s="28">
        <f>SUM(L7:L193)</f>
        <v>202798907.65000051</v>
      </c>
    </row>
    <row r="195" spans="1:12" x14ac:dyDescent="0.25">
      <c r="A195" s="5"/>
      <c r="B195" s="19" t="s">
        <v>623</v>
      </c>
      <c r="C195" s="5"/>
      <c r="D195" s="22"/>
      <c r="E195" s="22"/>
      <c r="F195" s="26"/>
      <c r="G195" s="4"/>
      <c r="H195" s="22"/>
      <c r="I195" s="22"/>
      <c r="J195" s="22"/>
      <c r="K195" s="22"/>
      <c r="L195" s="22"/>
    </row>
    <row r="196" spans="1:12" s="11" customFormat="1" ht="157.5" x14ac:dyDescent="0.25">
      <c r="A196" s="8">
        <v>1</v>
      </c>
      <c r="B196" s="15" t="s">
        <v>31</v>
      </c>
      <c r="C196" s="7">
        <v>208</v>
      </c>
      <c r="D196" s="36" t="s">
        <v>590</v>
      </c>
      <c r="E196" s="15" t="s">
        <v>32</v>
      </c>
      <c r="F196" s="15" t="s">
        <v>33</v>
      </c>
      <c r="G196" s="8">
        <v>1</v>
      </c>
      <c r="H196" s="15" t="s">
        <v>718</v>
      </c>
      <c r="I196" s="15">
        <v>165100145</v>
      </c>
      <c r="J196" s="15">
        <v>165100145</v>
      </c>
      <c r="K196" s="14" t="s">
        <v>8</v>
      </c>
      <c r="L196" s="14">
        <f t="shared" ref="L196:L217" si="4">I196*5%</f>
        <v>8255007.25</v>
      </c>
    </row>
    <row r="197" spans="1:12" s="11" customFormat="1" ht="165.75" customHeight="1" x14ac:dyDescent="0.25">
      <c r="A197" s="8">
        <v>2</v>
      </c>
      <c r="B197" s="15" t="s">
        <v>31</v>
      </c>
      <c r="C197" s="7">
        <v>209</v>
      </c>
      <c r="D197" s="36" t="s">
        <v>593</v>
      </c>
      <c r="E197" s="15" t="s">
        <v>32</v>
      </c>
      <c r="F197" s="15" t="s">
        <v>34</v>
      </c>
      <c r="G197" s="8">
        <v>1</v>
      </c>
      <c r="H197" s="15" t="s">
        <v>719</v>
      </c>
      <c r="I197" s="15">
        <v>69531954</v>
      </c>
      <c r="J197" s="15">
        <v>69531954</v>
      </c>
      <c r="K197" s="14" t="s">
        <v>8</v>
      </c>
      <c r="L197" s="14">
        <f t="shared" si="4"/>
        <v>3476597.7</v>
      </c>
    </row>
    <row r="198" spans="1:12" s="11" customFormat="1" ht="141.75" x14ac:dyDescent="0.25">
      <c r="A198" s="8">
        <v>3</v>
      </c>
      <c r="B198" s="15" t="s">
        <v>31</v>
      </c>
      <c r="C198" s="12">
        <v>210</v>
      </c>
      <c r="D198" s="36" t="s">
        <v>595</v>
      </c>
      <c r="E198" s="15" t="s">
        <v>35</v>
      </c>
      <c r="F198" s="15" t="s">
        <v>36</v>
      </c>
      <c r="G198" s="8">
        <v>1</v>
      </c>
      <c r="H198" s="15" t="s">
        <v>720</v>
      </c>
      <c r="I198" s="15">
        <v>23937893</v>
      </c>
      <c r="J198" s="15">
        <v>23937893</v>
      </c>
      <c r="K198" s="14" t="s">
        <v>8</v>
      </c>
      <c r="L198" s="14">
        <f t="shared" si="4"/>
        <v>1196894.6500000001</v>
      </c>
    </row>
    <row r="199" spans="1:12" s="11" customFormat="1" ht="157.5" x14ac:dyDescent="0.25">
      <c r="A199" s="8">
        <v>4</v>
      </c>
      <c r="B199" s="15" t="s">
        <v>31</v>
      </c>
      <c r="C199" s="7">
        <v>211</v>
      </c>
      <c r="D199" s="36" t="s">
        <v>608</v>
      </c>
      <c r="E199" s="15" t="s">
        <v>37</v>
      </c>
      <c r="F199" s="15" t="s">
        <v>38</v>
      </c>
      <c r="G199" s="8">
        <v>1</v>
      </c>
      <c r="H199" s="15" t="s">
        <v>721</v>
      </c>
      <c r="I199" s="15">
        <v>29315403</v>
      </c>
      <c r="J199" s="15">
        <v>29315403</v>
      </c>
      <c r="K199" s="14" t="s">
        <v>8</v>
      </c>
      <c r="L199" s="14">
        <f t="shared" si="4"/>
        <v>1465770.1500000001</v>
      </c>
    </row>
    <row r="200" spans="1:12" s="11" customFormat="1" ht="141.75" x14ac:dyDescent="0.25">
      <c r="A200" s="8">
        <v>5</v>
      </c>
      <c r="B200" s="15" t="s">
        <v>31</v>
      </c>
      <c r="C200" s="7">
        <v>212</v>
      </c>
      <c r="D200" s="36" t="s">
        <v>609</v>
      </c>
      <c r="E200" s="15" t="s">
        <v>39</v>
      </c>
      <c r="F200" s="15" t="s">
        <v>40</v>
      </c>
      <c r="G200" s="8">
        <v>1</v>
      </c>
      <c r="H200" s="15" t="s">
        <v>722</v>
      </c>
      <c r="I200" s="15">
        <v>31099512</v>
      </c>
      <c r="J200" s="15">
        <v>31099512</v>
      </c>
      <c r="K200" s="14" t="s">
        <v>8</v>
      </c>
      <c r="L200" s="14">
        <f t="shared" si="4"/>
        <v>1554975.6</v>
      </c>
    </row>
    <row r="201" spans="1:12" s="11" customFormat="1" ht="47.25" x14ac:dyDescent="0.25">
      <c r="A201" s="8">
        <v>6</v>
      </c>
      <c r="B201" s="15" t="s">
        <v>31</v>
      </c>
      <c r="C201" s="12">
        <v>213</v>
      </c>
      <c r="D201" s="15" t="s">
        <v>225</v>
      </c>
      <c r="E201" s="15" t="s">
        <v>212</v>
      </c>
      <c r="F201" s="15" t="s">
        <v>546</v>
      </c>
      <c r="G201" s="8">
        <v>1</v>
      </c>
      <c r="H201" s="15" t="s">
        <v>652</v>
      </c>
      <c r="I201" s="15">
        <v>3526156</v>
      </c>
      <c r="J201" s="15">
        <v>3526156</v>
      </c>
      <c r="K201" s="14" t="s">
        <v>8</v>
      </c>
      <c r="L201" s="14">
        <f t="shared" si="4"/>
        <v>176307.80000000002</v>
      </c>
    </row>
    <row r="202" spans="1:12" s="11" customFormat="1" ht="31.5" x14ac:dyDescent="0.25">
      <c r="A202" s="8">
        <v>7</v>
      </c>
      <c r="B202" s="15" t="s">
        <v>31</v>
      </c>
      <c r="C202" s="7">
        <v>214</v>
      </c>
      <c r="D202" s="15" t="s">
        <v>226</v>
      </c>
      <c r="E202" s="15" t="s">
        <v>213</v>
      </c>
      <c r="F202" s="15" t="s">
        <v>546</v>
      </c>
      <c r="G202" s="8">
        <v>1</v>
      </c>
      <c r="H202" s="15" t="s">
        <v>709</v>
      </c>
      <c r="I202" s="15">
        <v>1702114</v>
      </c>
      <c r="J202" s="15">
        <v>1702114</v>
      </c>
      <c r="K202" s="14" t="s">
        <v>8</v>
      </c>
      <c r="L202" s="14">
        <f t="shared" si="4"/>
        <v>85105.700000000012</v>
      </c>
    </row>
    <row r="203" spans="1:12" s="11" customFormat="1" ht="31.5" x14ac:dyDescent="0.25">
      <c r="A203" s="8">
        <v>8</v>
      </c>
      <c r="B203" s="15" t="s">
        <v>31</v>
      </c>
      <c r="C203" s="7">
        <v>215</v>
      </c>
      <c r="D203" s="15" t="s">
        <v>227</v>
      </c>
      <c r="E203" s="15" t="s">
        <v>214</v>
      </c>
      <c r="F203" s="15" t="s">
        <v>547</v>
      </c>
      <c r="G203" s="8">
        <v>1</v>
      </c>
      <c r="H203" s="15" t="s">
        <v>631</v>
      </c>
      <c r="I203" s="15">
        <v>1530352</v>
      </c>
      <c r="J203" s="15">
        <v>1530352</v>
      </c>
      <c r="K203" s="14" t="s">
        <v>8</v>
      </c>
      <c r="L203" s="14">
        <f t="shared" si="4"/>
        <v>76517.600000000006</v>
      </c>
    </row>
    <row r="204" spans="1:12" s="11" customFormat="1" ht="47.25" x14ac:dyDescent="0.25">
      <c r="A204" s="8">
        <v>9</v>
      </c>
      <c r="B204" s="15" t="s">
        <v>31</v>
      </c>
      <c r="C204" s="12">
        <v>216</v>
      </c>
      <c r="D204" s="15" t="s">
        <v>228</v>
      </c>
      <c r="E204" s="15" t="s">
        <v>215</v>
      </c>
      <c r="F204" s="15" t="s">
        <v>546</v>
      </c>
      <c r="G204" s="8">
        <v>1</v>
      </c>
      <c r="H204" s="15" t="s">
        <v>664</v>
      </c>
      <c r="I204" s="15">
        <v>616289</v>
      </c>
      <c r="J204" s="15">
        <v>616289</v>
      </c>
      <c r="K204" s="14" t="s">
        <v>8</v>
      </c>
      <c r="L204" s="14">
        <f t="shared" si="4"/>
        <v>30814.45</v>
      </c>
    </row>
    <row r="205" spans="1:12" s="11" customFormat="1" ht="31.5" x14ac:dyDescent="0.25">
      <c r="A205" s="8">
        <v>10</v>
      </c>
      <c r="B205" s="15" t="s">
        <v>31</v>
      </c>
      <c r="C205" s="7">
        <v>217</v>
      </c>
      <c r="D205" s="15" t="s">
        <v>229</v>
      </c>
      <c r="E205" s="15" t="s">
        <v>216</v>
      </c>
      <c r="F205" s="15" t="s">
        <v>546</v>
      </c>
      <c r="G205" s="8">
        <v>1</v>
      </c>
      <c r="H205" s="15" t="s">
        <v>651</v>
      </c>
      <c r="I205" s="15">
        <v>553223</v>
      </c>
      <c r="J205" s="15">
        <v>553223</v>
      </c>
      <c r="K205" s="14" t="s">
        <v>8</v>
      </c>
      <c r="L205" s="14">
        <f t="shared" si="4"/>
        <v>27661.15</v>
      </c>
    </row>
    <row r="206" spans="1:12" s="11" customFormat="1" ht="31.5" x14ac:dyDescent="0.25">
      <c r="A206" s="8">
        <v>11</v>
      </c>
      <c r="B206" s="15" t="s">
        <v>31</v>
      </c>
      <c r="C206" s="7">
        <v>218</v>
      </c>
      <c r="D206" s="15" t="s">
        <v>230</v>
      </c>
      <c r="E206" s="15" t="s">
        <v>216</v>
      </c>
      <c r="F206" s="15" t="s">
        <v>546</v>
      </c>
      <c r="G206" s="8">
        <v>1</v>
      </c>
      <c r="H206" s="15" t="s">
        <v>651</v>
      </c>
      <c r="I206" s="15">
        <v>553223</v>
      </c>
      <c r="J206" s="15">
        <v>553223</v>
      </c>
      <c r="K206" s="14" t="s">
        <v>8</v>
      </c>
      <c r="L206" s="14">
        <f t="shared" si="4"/>
        <v>27661.15</v>
      </c>
    </row>
    <row r="207" spans="1:12" s="11" customFormat="1" ht="31.5" x14ac:dyDescent="0.25">
      <c r="A207" s="8">
        <v>12</v>
      </c>
      <c r="B207" s="15" t="s">
        <v>31</v>
      </c>
      <c r="C207" s="12">
        <v>219</v>
      </c>
      <c r="D207" s="15" t="s">
        <v>231</v>
      </c>
      <c r="E207" s="15" t="s">
        <v>217</v>
      </c>
      <c r="F207" s="15" t="s">
        <v>546</v>
      </c>
      <c r="G207" s="8">
        <v>1</v>
      </c>
      <c r="H207" s="15" t="s">
        <v>710</v>
      </c>
      <c r="I207" s="15">
        <v>507194</v>
      </c>
      <c r="J207" s="15">
        <v>507194</v>
      </c>
      <c r="K207" s="14" t="s">
        <v>8</v>
      </c>
      <c r="L207" s="14">
        <f t="shared" si="4"/>
        <v>25359.7</v>
      </c>
    </row>
    <row r="208" spans="1:12" s="11" customFormat="1" ht="31.5" x14ac:dyDescent="0.25">
      <c r="A208" s="8">
        <v>13</v>
      </c>
      <c r="B208" s="15" t="s">
        <v>31</v>
      </c>
      <c r="C208" s="7">
        <v>220</v>
      </c>
      <c r="D208" s="15" t="s">
        <v>232</v>
      </c>
      <c r="E208" s="15" t="s">
        <v>218</v>
      </c>
      <c r="F208" s="15" t="s">
        <v>546</v>
      </c>
      <c r="G208" s="8">
        <v>1</v>
      </c>
      <c r="H208" s="15" t="s">
        <v>740</v>
      </c>
      <c r="I208" s="15">
        <v>423275</v>
      </c>
      <c r="J208" s="15">
        <v>423275</v>
      </c>
      <c r="K208" s="14" t="s">
        <v>8</v>
      </c>
      <c r="L208" s="14">
        <f t="shared" si="4"/>
        <v>21163.75</v>
      </c>
    </row>
    <row r="209" spans="1:12" s="11" customFormat="1" ht="31.5" x14ac:dyDescent="0.25">
      <c r="A209" s="8">
        <v>14</v>
      </c>
      <c r="B209" s="15" t="s">
        <v>31</v>
      </c>
      <c r="C209" s="7">
        <v>221</v>
      </c>
      <c r="D209" s="15" t="s">
        <v>233</v>
      </c>
      <c r="E209" s="15" t="s">
        <v>218</v>
      </c>
      <c r="F209" s="15" t="s">
        <v>546</v>
      </c>
      <c r="G209" s="8">
        <v>1</v>
      </c>
      <c r="H209" s="15" t="s">
        <v>740</v>
      </c>
      <c r="I209" s="15">
        <v>423275</v>
      </c>
      <c r="J209" s="15">
        <v>423275</v>
      </c>
      <c r="K209" s="14" t="s">
        <v>8</v>
      </c>
      <c r="L209" s="14">
        <f t="shared" si="4"/>
        <v>21163.75</v>
      </c>
    </row>
    <row r="210" spans="1:12" s="11" customFormat="1" ht="31.5" x14ac:dyDescent="0.25">
      <c r="A210" s="8">
        <v>15</v>
      </c>
      <c r="B210" s="15" t="s">
        <v>31</v>
      </c>
      <c r="C210" s="12">
        <v>222</v>
      </c>
      <c r="D210" s="15" t="s">
        <v>234</v>
      </c>
      <c r="E210" s="15" t="s">
        <v>219</v>
      </c>
      <c r="F210" s="15" t="s">
        <v>546</v>
      </c>
      <c r="G210" s="8">
        <v>1</v>
      </c>
      <c r="H210" s="15" t="s">
        <v>740</v>
      </c>
      <c r="I210" s="15">
        <v>421004</v>
      </c>
      <c r="J210" s="15">
        <v>421004</v>
      </c>
      <c r="K210" s="14" t="s">
        <v>8</v>
      </c>
      <c r="L210" s="14">
        <f t="shared" si="4"/>
        <v>21050.2</v>
      </c>
    </row>
    <row r="211" spans="1:12" s="11" customFormat="1" ht="31.5" x14ac:dyDescent="0.25">
      <c r="A211" s="8">
        <v>16</v>
      </c>
      <c r="B211" s="15" t="s">
        <v>31</v>
      </c>
      <c r="C211" s="7">
        <v>223</v>
      </c>
      <c r="D211" s="15" t="s">
        <v>235</v>
      </c>
      <c r="E211" s="15" t="s">
        <v>219</v>
      </c>
      <c r="F211" s="15" t="s">
        <v>546</v>
      </c>
      <c r="G211" s="8">
        <v>1</v>
      </c>
      <c r="H211" s="15" t="s">
        <v>740</v>
      </c>
      <c r="I211" s="15">
        <v>421004</v>
      </c>
      <c r="J211" s="15">
        <v>421004</v>
      </c>
      <c r="K211" s="14" t="s">
        <v>8</v>
      </c>
      <c r="L211" s="14">
        <f t="shared" si="4"/>
        <v>21050.2</v>
      </c>
    </row>
    <row r="212" spans="1:12" s="11" customFormat="1" ht="31.5" x14ac:dyDescent="0.25">
      <c r="A212" s="8">
        <v>17</v>
      </c>
      <c r="B212" s="15" t="s">
        <v>31</v>
      </c>
      <c r="C212" s="7">
        <v>224</v>
      </c>
      <c r="D212" s="15" t="s">
        <v>236</v>
      </c>
      <c r="E212" s="15" t="s">
        <v>220</v>
      </c>
      <c r="F212" s="15" t="s">
        <v>546</v>
      </c>
      <c r="G212" s="8">
        <v>1</v>
      </c>
      <c r="H212" s="15" t="s">
        <v>650</v>
      </c>
      <c r="I212" s="15">
        <v>400571</v>
      </c>
      <c r="J212" s="15">
        <v>400571</v>
      </c>
      <c r="K212" s="14" t="s">
        <v>8</v>
      </c>
      <c r="L212" s="14">
        <f t="shared" si="4"/>
        <v>20028.550000000003</v>
      </c>
    </row>
    <row r="213" spans="1:12" s="11" customFormat="1" ht="63" x14ac:dyDescent="0.25">
      <c r="A213" s="8">
        <v>18</v>
      </c>
      <c r="B213" s="15" t="s">
        <v>31</v>
      </c>
      <c r="C213" s="12">
        <v>225</v>
      </c>
      <c r="D213" s="15" t="s">
        <v>237</v>
      </c>
      <c r="E213" s="15" t="s">
        <v>221</v>
      </c>
      <c r="F213" s="15" t="s">
        <v>546</v>
      </c>
      <c r="G213" s="8">
        <v>1</v>
      </c>
      <c r="H213" s="15" t="s">
        <v>740</v>
      </c>
      <c r="I213" s="15">
        <v>387602</v>
      </c>
      <c r="J213" s="15">
        <v>387602</v>
      </c>
      <c r="K213" s="14" t="s">
        <v>8</v>
      </c>
      <c r="L213" s="14">
        <f t="shared" si="4"/>
        <v>19380.100000000002</v>
      </c>
    </row>
    <row r="214" spans="1:12" s="11" customFormat="1" ht="63" x14ac:dyDescent="0.25">
      <c r="A214" s="8">
        <v>19</v>
      </c>
      <c r="B214" s="15" t="s">
        <v>31</v>
      </c>
      <c r="C214" s="7">
        <v>226</v>
      </c>
      <c r="D214" s="15" t="s">
        <v>238</v>
      </c>
      <c r="E214" s="15" t="s">
        <v>222</v>
      </c>
      <c r="F214" s="15" t="s">
        <v>546</v>
      </c>
      <c r="G214" s="8">
        <v>1</v>
      </c>
      <c r="H214" s="15" t="s">
        <v>740</v>
      </c>
      <c r="I214" s="15">
        <v>387602</v>
      </c>
      <c r="J214" s="15">
        <v>387602</v>
      </c>
      <c r="K214" s="14" t="s">
        <v>8</v>
      </c>
      <c r="L214" s="14">
        <f t="shared" si="4"/>
        <v>19380.100000000002</v>
      </c>
    </row>
    <row r="215" spans="1:12" s="11" customFormat="1" ht="63" x14ac:dyDescent="0.25">
      <c r="A215" s="8">
        <v>20</v>
      </c>
      <c r="B215" s="15" t="s">
        <v>31</v>
      </c>
      <c r="C215" s="7">
        <v>227</v>
      </c>
      <c r="D215" s="15" t="s">
        <v>239</v>
      </c>
      <c r="E215" s="15" t="s">
        <v>222</v>
      </c>
      <c r="F215" s="15" t="s">
        <v>546</v>
      </c>
      <c r="G215" s="8">
        <v>1</v>
      </c>
      <c r="H215" s="15" t="s">
        <v>740</v>
      </c>
      <c r="I215" s="15">
        <v>387602</v>
      </c>
      <c r="J215" s="15">
        <v>387602</v>
      </c>
      <c r="K215" s="14" t="s">
        <v>8</v>
      </c>
      <c r="L215" s="14">
        <f t="shared" si="4"/>
        <v>19380.100000000002</v>
      </c>
    </row>
    <row r="216" spans="1:12" s="11" customFormat="1" ht="63" x14ac:dyDescent="0.25">
      <c r="A216" s="8">
        <v>21</v>
      </c>
      <c r="B216" s="15" t="s">
        <v>31</v>
      </c>
      <c r="C216" s="12">
        <v>228</v>
      </c>
      <c r="D216" s="15" t="s">
        <v>240</v>
      </c>
      <c r="E216" s="15" t="s">
        <v>222</v>
      </c>
      <c r="F216" s="15" t="s">
        <v>546</v>
      </c>
      <c r="G216" s="8">
        <v>1</v>
      </c>
      <c r="H216" s="15" t="s">
        <v>740</v>
      </c>
      <c r="I216" s="15">
        <v>387602</v>
      </c>
      <c r="J216" s="15">
        <v>387602</v>
      </c>
      <c r="K216" s="14" t="s">
        <v>8</v>
      </c>
      <c r="L216" s="14">
        <f>I216*5%</f>
        <v>19380.100000000002</v>
      </c>
    </row>
    <row r="217" spans="1:12" s="11" customFormat="1" ht="31.5" x14ac:dyDescent="0.25">
      <c r="A217" s="8">
        <v>22</v>
      </c>
      <c r="B217" s="15" t="s">
        <v>31</v>
      </c>
      <c r="C217" s="7">
        <v>229</v>
      </c>
      <c r="D217" s="15" t="s">
        <v>241</v>
      </c>
      <c r="E217" s="15" t="s">
        <v>223</v>
      </c>
      <c r="F217" s="15" t="s">
        <v>546</v>
      </c>
      <c r="G217" s="8">
        <v>1</v>
      </c>
      <c r="H217" s="15" t="s">
        <v>650</v>
      </c>
      <c r="I217" s="15">
        <v>378180</v>
      </c>
      <c r="J217" s="15">
        <v>378180</v>
      </c>
      <c r="K217" s="14" t="s">
        <v>8</v>
      </c>
      <c r="L217" s="14">
        <f t="shared" si="4"/>
        <v>18909</v>
      </c>
    </row>
    <row r="218" spans="1:12" s="11" customFormat="1" x14ac:dyDescent="0.25">
      <c r="A218" s="8">
        <v>23</v>
      </c>
      <c r="B218" s="15" t="s">
        <v>31</v>
      </c>
      <c r="C218" s="7">
        <v>230</v>
      </c>
      <c r="D218" s="15" t="s">
        <v>242</v>
      </c>
      <c r="E218" s="15" t="s">
        <v>224</v>
      </c>
      <c r="F218" s="15" t="s">
        <v>546</v>
      </c>
      <c r="G218" s="8">
        <v>1</v>
      </c>
      <c r="H218" s="15" t="s">
        <v>710</v>
      </c>
      <c r="I218" s="15">
        <v>329072</v>
      </c>
      <c r="J218" s="15">
        <v>329072</v>
      </c>
      <c r="K218" s="14" t="s">
        <v>8</v>
      </c>
      <c r="L218" s="14">
        <f>I218*5%</f>
        <v>16453.600000000002</v>
      </c>
    </row>
    <row r="219" spans="1:12" x14ac:dyDescent="0.25">
      <c r="A219" s="8">
        <v>23</v>
      </c>
      <c r="B219" s="14"/>
      <c r="C219" s="12"/>
      <c r="D219" s="14"/>
      <c r="E219" s="14"/>
      <c r="F219" s="15"/>
      <c r="G219" s="13"/>
      <c r="H219" s="14"/>
      <c r="I219" s="29">
        <f>SUM(I196:I218)</f>
        <v>332320247</v>
      </c>
      <c r="J219" s="29">
        <f>SUM(J196:J218)</f>
        <v>332320247</v>
      </c>
      <c r="K219" s="29"/>
      <c r="L219" s="29">
        <f>SUM(L196:L218)</f>
        <v>16616012.349999996</v>
      </c>
    </row>
    <row r="220" spans="1:12" x14ac:dyDescent="0.25">
      <c r="A220" s="34"/>
      <c r="B220" s="19" t="s">
        <v>570</v>
      </c>
      <c r="C220" s="5"/>
      <c r="D220" s="22"/>
      <c r="E220" s="22"/>
      <c r="F220" s="26"/>
      <c r="G220" s="4"/>
      <c r="H220" s="22"/>
      <c r="I220" s="22"/>
      <c r="J220" s="22"/>
      <c r="K220" s="22"/>
      <c r="L220" s="22"/>
    </row>
    <row r="221" spans="1:12" ht="125.25" customHeight="1" x14ac:dyDescent="0.25">
      <c r="A221" s="38">
        <v>1</v>
      </c>
      <c r="B221" s="15" t="s">
        <v>20</v>
      </c>
      <c r="C221" s="12">
        <v>231</v>
      </c>
      <c r="D221" s="36" t="s">
        <v>596</v>
      </c>
      <c r="E221" s="15" t="s">
        <v>12</v>
      </c>
      <c r="F221" s="15" t="s">
        <v>13</v>
      </c>
      <c r="G221" s="13">
        <v>1</v>
      </c>
      <c r="H221" s="15" t="s">
        <v>564</v>
      </c>
      <c r="I221" s="14">
        <v>22756581</v>
      </c>
      <c r="J221" s="14">
        <v>22756581</v>
      </c>
      <c r="K221" s="14" t="s">
        <v>8</v>
      </c>
      <c r="L221" s="14">
        <f>I221*5%</f>
        <v>1137829.05</v>
      </c>
    </row>
    <row r="222" spans="1:12" s="11" customFormat="1" ht="321.75" customHeight="1" x14ac:dyDescent="0.25">
      <c r="A222" s="8">
        <v>2</v>
      </c>
      <c r="B222" s="15" t="s">
        <v>20</v>
      </c>
      <c r="C222" s="7">
        <v>232</v>
      </c>
      <c r="D222" s="36" t="s">
        <v>597</v>
      </c>
      <c r="E222" s="15" t="s">
        <v>14</v>
      </c>
      <c r="F222" s="15" t="s">
        <v>17</v>
      </c>
      <c r="G222" s="8">
        <v>1</v>
      </c>
      <c r="H222" s="15" t="s">
        <v>723</v>
      </c>
      <c r="I222" s="15">
        <v>688330200</v>
      </c>
      <c r="J222" s="15">
        <v>688330200</v>
      </c>
      <c r="K222" s="14" t="s">
        <v>8</v>
      </c>
      <c r="L222" s="14">
        <f>I222*5%</f>
        <v>34416510</v>
      </c>
    </row>
    <row r="223" spans="1:12" x14ac:dyDescent="0.25">
      <c r="A223" s="7">
        <v>2</v>
      </c>
      <c r="B223" s="14"/>
      <c r="C223" s="12"/>
      <c r="E223" s="14"/>
      <c r="F223" s="15"/>
      <c r="G223" s="13"/>
      <c r="H223" s="14"/>
      <c r="I223" s="29">
        <f>SUM(I221:I222)</f>
        <v>711086781</v>
      </c>
      <c r="J223" s="29">
        <f>SUM(J221:J222)</f>
        <v>711086781</v>
      </c>
      <c r="K223" s="29"/>
      <c r="L223" s="29">
        <f>SUM(L221:L222)</f>
        <v>35554339.049999997</v>
      </c>
    </row>
    <row r="224" spans="1:12" x14ac:dyDescent="0.25">
      <c r="A224" s="34"/>
      <c r="B224" s="19" t="s">
        <v>571</v>
      </c>
      <c r="C224" s="5"/>
      <c r="D224" s="22"/>
      <c r="E224" s="22"/>
      <c r="F224" s="26"/>
      <c r="G224" s="4"/>
      <c r="H224" s="22"/>
      <c r="I224" s="22"/>
      <c r="J224" s="22"/>
      <c r="K224" s="22"/>
      <c r="L224" s="22"/>
    </row>
    <row r="225" spans="1:12" s="11" customFormat="1" ht="189" x14ac:dyDescent="0.25">
      <c r="A225" s="8">
        <v>1</v>
      </c>
      <c r="B225" s="15" t="s">
        <v>30</v>
      </c>
      <c r="C225" s="7">
        <v>233</v>
      </c>
      <c r="D225" s="36" t="s">
        <v>605</v>
      </c>
      <c r="E225" s="15" t="s">
        <v>10</v>
      </c>
      <c r="F225" s="15" t="s">
        <v>23</v>
      </c>
      <c r="G225" s="8">
        <v>1</v>
      </c>
      <c r="H225" s="15" t="s">
        <v>724</v>
      </c>
      <c r="I225" s="15">
        <v>31715552</v>
      </c>
      <c r="J225" s="15">
        <v>31715552</v>
      </c>
      <c r="K225" s="14" t="s">
        <v>8</v>
      </c>
      <c r="L225" s="14">
        <f t="shared" ref="L225:L243" si="5">I225*5%</f>
        <v>1585777.6</v>
      </c>
    </row>
    <row r="226" spans="1:12" s="11" customFormat="1" ht="173.25" x14ac:dyDescent="0.25">
      <c r="A226" s="8">
        <v>2</v>
      </c>
      <c r="B226" s="15" t="s">
        <v>30</v>
      </c>
      <c r="C226" s="7">
        <v>234</v>
      </c>
      <c r="D226" s="36" t="s">
        <v>600</v>
      </c>
      <c r="E226" s="15" t="s">
        <v>10</v>
      </c>
      <c r="F226" s="15" t="s">
        <v>22</v>
      </c>
      <c r="G226" s="8">
        <v>1</v>
      </c>
      <c r="H226" s="15" t="s">
        <v>725</v>
      </c>
      <c r="I226" s="15">
        <v>45327289</v>
      </c>
      <c r="J226" s="15">
        <v>45327289</v>
      </c>
      <c r="K226" s="14" t="s">
        <v>8</v>
      </c>
      <c r="L226" s="14">
        <f t="shared" si="5"/>
        <v>2266364.4500000002</v>
      </c>
    </row>
    <row r="227" spans="1:12" s="11" customFormat="1" ht="204.75" x14ac:dyDescent="0.25">
      <c r="A227" s="8">
        <v>3</v>
      </c>
      <c r="B227" s="15" t="s">
        <v>30</v>
      </c>
      <c r="C227" s="7">
        <v>235</v>
      </c>
      <c r="D227" s="36" t="s">
        <v>601</v>
      </c>
      <c r="E227" s="15" t="s">
        <v>10</v>
      </c>
      <c r="F227" s="15" t="s">
        <v>24</v>
      </c>
      <c r="G227" s="8">
        <v>1</v>
      </c>
      <c r="H227" s="15" t="s">
        <v>726</v>
      </c>
      <c r="I227" s="15">
        <v>31058767</v>
      </c>
      <c r="J227" s="15">
        <v>31058767</v>
      </c>
      <c r="K227" s="14" t="s">
        <v>8</v>
      </c>
      <c r="L227" s="14">
        <f t="shared" si="5"/>
        <v>1552938.35</v>
      </c>
    </row>
    <row r="228" spans="1:12" s="11" customFormat="1" ht="173.25" x14ac:dyDescent="0.25">
      <c r="A228" s="8">
        <v>4</v>
      </c>
      <c r="B228" s="15" t="s">
        <v>30</v>
      </c>
      <c r="C228" s="7">
        <v>236</v>
      </c>
      <c r="D228" s="36" t="s">
        <v>602</v>
      </c>
      <c r="E228" s="15" t="s">
        <v>10</v>
      </c>
      <c r="F228" s="15" t="s">
        <v>25</v>
      </c>
      <c r="G228" s="8">
        <v>1</v>
      </c>
      <c r="H228" s="15" t="s">
        <v>727</v>
      </c>
      <c r="I228" s="15">
        <v>31290203</v>
      </c>
      <c r="J228" s="15">
        <v>31290203</v>
      </c>
      <c r="K228" s="14" t="s">
        <v>8</v>
      </c>
      <c r="L228" s="14">
        <f t="shared" si="5"/>
        <v>1564510.1500000001</v>
      </c>
    </row>
    <row r="229" spans="1:12" s="11" customFormat="1" ht="189" x14ac:dyDescent="0.25">
      <c r="A229" s="8">
        <v>5</v>
      </c>
      <c r="B229" s="15" t="s">
        <v>30</v>
      </c>
      <c r="C229" s="7">
        <v>237</v>
      </c>
      <c r="D229" s="36" t="s">
        <v>603</v>
      </c>
      <c r="E229" s="15" t="s">
        <v>10</v>
      </c>
      <c r="F229" s="15" t="s">
        <v>26</v>
      </c>
      <c r="G229" s="8">
        <v>1</v>
      </c>
      <c r="H229" s="15" t="s">
        <v>728</v>
      </c>
      <c r="I229" s="15">
        <v>31127288</v>
      </c>
      <c r="J229" s="15">
        <v>31127288</v>
      </c>
      <c r="K229" s="14" t="s">
        <v>8</v>
      </c>
      <c r="L229" s="14">
        <f t="shared" si="5"/>
        <v>1556364.4000000001</v>
      </c>
    </row>
    <row r="230" spans="1:12" s="11" customFormat="1" ht="189" x14ac:dyDescent="0.25">
      <c r="A230" s="8">
        <v>6</v>
      </c>
      <c r="B230" s="15" t="s">
        <v>30</v>
      </c>
      <c r="C230" s="7">
        <v>238</v>
      </c>
      <c r="D230" s="36" t="s">
        <v>604</v>
      </c>
      <c r="E230" s="15" t="s">
        <v>10</v>
      </c>
      <c r="F230" s="15" t="s">
        <v>27</v>
      </c>
      <c r="G230" s="8">
        <v>1</v>
      </c>
      <c r="H230" s="15" t="s">
        <v>729</v>
      </c>
      <c r="I230" s="15">
        <v>31049124</v>
      </c>
      <c r="J230" s="15">
        <v>31049124</v>
      </c>
      <c r="K230" s="14" t="s">
        <v>8</v>
      </c>
      <c r="L230" s="14">
        <f t="shared" si="5"/>
        <v>1552456.2000000002</v>
      </c>
    </row>
    <row r="231" spans="1:12" s="11" customFormat="1" ht="283.5" x14ac:dyDescent="0.25">
      <c r="A231" s="8">
        <v>7</v>
      </c>
      <c r="B231" s="15" t="s">
        <v>30</v>
      </c>
      <c r="C231" s="7">
        <v>239</v>
      </c>
      <c r="D231" s="36" t="s">
        <v>592</v>
      </c>
      <c r="E231" s="15" t="s">
        <v>28</v>
      </c>
      <c r="F231" s="15" t="s">
        <v>29</v>
      </c>
      <c r="G231" s="8">
        <v>1</v>
      </c>
      <c r="H231" s="15" t="s">
        <v>730</v>
      </c>
      <c r="I231" s="15">
        <v>113806413</v>
      </c>
      <c r="J231" s="15">
        <v>113806413</v>
      </c>
      <c r="K231" s="14" t="s">
        <v>8</v>
      </c>
      <c r="L231" s="14">
        <f t="shared" si="5"/>
        <v>5690320.6500000004</v>
      </c>
    </row>
    <row r="232" spans="1:12" s="11" customFormat="1" ht="189" x14ac:dyDescent="0.25">
      <c r="A232" s="8">
        <v>8</v>
      </c>
      <c r="B232" s="15" t="s">
        <v>30</v>
      </c>
      <c r="C232" s="7">
        <v>240</v>
      </c>
      <c r="D232" s="36" t="s">
        <v>611</v>
      </c>
      <c r="E232" s="15" t="s">
        <v>44</v>
      </c>
      <c r="F232" s="15" t="s">
        <v>45</v>
      </c>
      <c r="G232" s="8">
        <v>1</v>
      </c>
      <c r="H232" s="15" t="s">
        <v>731</v>
      </c>
      <c r="I232" s="15">
        <v>13455582</v>
      </c>
      <c r="J232" s="15">
        <v>13455582</v>
      </c>
      <c r="K232" s="14" t="s">
        <v>8</v>
      </c>
      <c r="L232" s="14">
        <f t="shared" si="5"/>
        <v>672779.10000000009</v>
      </c>
    </row>
    <row r="233" spans="1:12" s="11" customFormat="1" ht="110.25" x14ac:dyDescent="0.25">
      <c r="A233" s="8">
        <v>9</v>
      </c>
      <c r="B233" s="15" t="s">
        <v>30</v>
      </c>
      <c r="C233" s="7">
        <v>241</v>
      </c>
      <c r="D233" s="15" t="s">
        <v>255</v>
      </c>
      <c r="E233" s="15" t="s">
        <v>245</v>
      </c>
      <c r="F233" s="15" t="s">
        <v>554</v>
      </c>
      <c r="G233" s="8">
        <v>1</v>
      </c>
      <c r="H233" s="15" t="s">
        <v>706</v>
      </c>
      <c r="I233" s="15">
        <v>4943353</v>
      </c>
      <c r="J233" s="15">
        <v>4943353</v>
      </c>
      <c r="K233" s="14" t="s">
        <v>8</v>
      </c>
      <c r="L233" s="14">
        <f t="shared" si="5"/>
        <v>247167.65000000002</v>
      </c>
    </row>
    <row r="234" spans="1:12" s="11" customFormat="1" ht="31.5" x14ac:dyDescent="0.25">
      <c r="A234" s="8">
        <v>10</v>
      </c>
      <c r="B234" s="15" t="s">
        <v>30</v>
      </c>
      <c r="C234" s="7">
        <v>242</v>
      </c>
      <c r="D234" s="15" t="s">
        <v>256</v>
      </c>
      <c r="E234" s="15" t="s">
        <v>246</v>
      </c>
      <c r="F234" s="15" t="s">
        <v>554</v>
      </c>
      <c r="G234" s="8">
        <v>1</v>
      </c>
      <c r="H234" s="15" t="s">
        <v>656</v>
      </c>
      <c r="I234" s="15">
        <v>1508365</v>
      </c>
      <c r="J234" s="15">
        <v>1508365</v>
      </c>
      <c r="K234" s="14" t="s">
        <v>8</v>
      </c>
      <c r="L234" s="14">
        <f t="shared" si="5"/>
        <v>75418.25</v>
      </c>
    </row>
    <row r="235" spans="1:12" s="11" customFormat="1" ht="47.25" x14ac:dyDescent="0.25">
      <c r="A235" s="8">
        <v>11</v>
      </c>
      <c r="B235" s="15" t="s">
        <v>30</v>
      </c>
      <c r="C235" s="7">
        <v>243</v>
      </c>
      <c r="D235" s="15" t="s">
        <v>257</v>
      </c>
      <c r="E235" s="15" t="s">
        <v>247</v>
      </c>
      <c r="F235" s="15" t="s">
        <v>555</v>
      </c>
      <c r="G235" s="8">
        <v>1</v>
      </c>
      <c r="H235" s="15" t="s">
        <v>631</v>
      </c>
      <c r="I235" s="15">
        <v>1308004</v>
      </c>
      <c r="J235" s="15">
        <v>1308004</v>
      </c>
      <c r="K235" s="14" t="s">
        <v>8</v>
      </c>
      <c r="L235" s="14">
        <f t="shared" si="5"/>
        <v>65400.200000000004</v>
      </c>
    </row>
    <row r="236" spans="1:12" s="11" customFormat="1" ht="47.25" x14ac:dyDescent="0.25">
      <c r="A236" s="8">
        <v>12</v>
      </c>
      <c r="B236" s="15" t="s">
        <v>30</v>
      </c>
      <c r="C236" s="7">
        <v>244</v>
      </c>
      <c r="D236" s="15" t="s">
        <v>258</v>
      </c>
      <c r="E236" s="15" t="s">
        <v>248</v>
      </c>
      <c r="F236" s="15" t="s">
        <v>554</v>
      </c>
      <c r="G236" s="8">
        <v>1</v>
      </c>
      <c r="H236" s="15" t="s">
        <v>704</v>
      </c>
      <c r="I236" s="15">
        <v>1067471</v>
      </c>
      <c r="J236" s="15">
        <v>1067471</v>
      </c>
      <c r="K236" s="14" t="s">
        <v>8</v>
      </c>
      <c r="L236" s="14">
        <f t="shared" si="5"/>
        <v>53373.55</v>
      </c>
    </row>
    <row r="237" spans="1:12" s="11" customFormat="1" ht="47.25" x14ac:dyDescent="0.25">
      <c r="A237" s="8">
        <v>13</v>
      </c>
      <c r="B237" s="15" t="s">
        <v>30</v>
      </c>
      <c r="C237" s="7">
        <v>245</v>
      </c>
      <c r="D237" s="15" t="s">
        <v>259</v>
      </c>
      <c r="E237" s="15" t="s">
        <v>249</v>
      </c>
      <c r="F237" s="15" t="s">
        <v>554</v>
      </c>
      <c r="G237" s="8">
        <v>1</v>
      </c>
      <c r="H237" s="15" t="s">
        <v>662</v>
      </c>
      <c r="I237" s="15">
        <v>948226</v>
      </c>
      <c r="J237" s="15">
        <v>948226</v>
      </c>
      <c r="K237" s="14" t="s">
        <v>8</v>
      </c>
      <c r="L237" s="14">
        <f t="shared" si="5"/>
        <v>47411.3</v>
      </c>
    </row>
    <row r="238" spans="1:12" s="11" customFormat="1" ht="31.5" x14ac:dyDescent="0.25">
      <c r="A238" s="8">
        <v>14</v>
      </c>
      <c r="B238" s="15" t="s">
        <v>30</v>
      </c>
      <c r="C238" s="7">
        <v>246</v>
      </c>
      <c r="D238" s="15" t="s">
        <v>260</v>
      </c>
      <c r="E238" s="15" t="s">
        <v>250</v>
      </c>
      <c r="F238" s="15" t="s">
        <v>554</v>
      </c>
      <c r="G238" s="8">
        <v>1</v>
      </c>
      <c r="H238" s="15" t="s">
        <v>650</v>
      </c>
      <c r="I238" s="15">
        <v>642270</v>
      </c>
      <c r="J238" s="15">
        <v>642270</v>
      </c>
      <c r="K238" s="14" t="s">
        <v>8</v>
      </c>
      <c r="L238" s="14">
        <f t="shared" si="5"/>
        <v>32113.5</v>
      </c>
    </row>
    <row r="239" spans="1:12" s="11" customFormat="1" ht="47.25" x14ac:dyDescent="0.25">
      <c r="A239" s="8">
        <v>15</v>
      </c>
      <c r="B239" s="15" t="s">
        <v>30</v>
      </c>
      <c r="C239" s="7">
        <v>247</v>
      </c>
      <c r="D239" s="15" t="s">
        <v>261</v>
      </c>
      <c r="E239" s="15" t="s">
        <v>251</v>
      </c>
      <c r="F239" s="15" t="s">
        <v>554</v>
      </c>
      <c r="G239" s="8">
        <v>1</v>
      </c>
      <c r="H239" s="15" t="s">
        <v>663</v>
      </c>
      <c r="I239" s="15">
        <v>564726</v>
      </c>
      <c r="J239" s="15">
        <v>564726</v>
      </c>
      <c r="K239" s="14" t="s">
        <v>8</v>
      </c>
      <c r="L239" s="14">
        <f t="shared" si="5"/>
        <v>28236.300000000003</v>
      </c>
    </row>
    <row r="240" spans="1:12" s="11" customFormat="1" ht="31.5" x14ac:dyDescent="0.25">
      <c r="A240" s="8">
        <v>16</v>
      </c>
      <c r="B240" s="15" t="s">
        <v>30</v>
      </c>
      <c r="C240" s="7">
        <v>248</v>
      </c>
      <c r="D240" s="15" t="s">
        <v>262</v>
      </c>
      <c r="E240" s="15" t="s">
        <v>252</v>
      </c>
      <c r="F240" s="15" t="s">
        <v>554</v>
      </c>
      <c r="G240" s="8">
        <v>1</v>
      </c>
      <c r="H240" s="15" t="s">
        <v>627</v>
      </c>
      <c r="I240" s="15">
        <v>456785</v>
      </c>
      <c r="J240" s="15">
        <v>456785</v>
      </c>
      <c r="K240" s="14" t="s">
        <v>8</v>
      </c>
      <c r="L240" s="14">
        <f t="shared" si="5"/>
        <v>22839.25</v>
      </c>
    </row>
    <row r="241" spans="1:12" s="11" customFormat="1" ht="31.5" x14ac:dyDescent="0.25">
      <c r="A241" s="8">
        <v>17</v>
      </c>
      <c r="B241" s="15" t="s">
        <v>30</v>
      </c>
      <c r="C241" s="7">
        <v>249</v>
      </c>
      <c r="D241" s="15" t="s">
        <v>263</v>
      </c>
      <c r="E241" s="15" t="s">
        <v>252</v>
      </c>
      <c r="F241" s="15" t="s">
        <v>554</v>
      </c>
      <c r="G241" s="8">
        <v>1</v>
      </c>
      <c r="H241" s="15" t="s">
        <v>627</v>
      </c>
      <c r="I241" s="15">
        <v>456785</v>
      </c>
      <c r="J241" s="15">
        <v>456785</v>
      </c>
      <c r="K241" s="14" t="s">
        <v>8</v>
      </c>
      <c r="L241" s="14">
        <f t="shared" si="5"/>
        <v>22839.25</v>
      </c>
    </row>
    <row r="242" spans="1:12" s="11" customFormat="1" ht="31.5" x14ac:dyDescent="0.25">
      <c r="A242" s="8">
        <v>18</v>
      </c>
      <c r="B242" s="15" t="s">
        <v>30</v>
      </c>
      <c r="C242" s="7">
        <v>250</v>
      </c>
      <c r="D242" s="15" t="s">
        <v>264</v>
      </c>
      <c r="E242" s="15" t="s">
        <v>253</v>
      </c>
      <c r="F242" s="15" t="s">
        <v>554</v>
      </c>
      <c r="G242" s="8">
        <v>1</v>
      </c>
      <c r="H242" s="15" t="s">
        <v>653</v>
      </c>
      <c r="I242" s="15">
        <v>379917</v>
      </c>
      <c r="J242" s="15">
        <v>379917</v>
      </c>
      <c r="K242" s="14" t="s">
        <v>8</v>
      </c>
      <c r="L242" s="14">
        <f t="shared" si="5"/>
        <v>18995.850000000002</v>
      </c>
    </row>
    <row r="243" spans="1:12" s="11" customFormat="1" ht="31.5" x14ac:dyDescent="0.25">
      <c r="A243" s="8">
        <v>19</v>
      </c>
      <c r="B243" s="15" t="s">
        <v>30</v>
      </c>
      <c r="C243" s="7">
        <v>251</v>
      </c>
      <c r="D243" s="15" t="s">
        <v>265</v>
      </c>
      <c r="E243" s="15" t="s">
        <v>254</v>
      </c>
      <c r="F243" s="15" t="s">
        <v>554</v>
      </c>
      <c r="G243" s="8">
        <v>1</v>
      </c>
      <c r="H243" s="15" t="s">
        <v>627</v>
      </c>
      <c r="I243" s="15">
        <v>373773</v>
      </c>
      <c r="J243" s="15">
        <v>373773</v>
      </c>
      <c r="K243" s="14" t="s">
        <v>8</v>
      </c>
      <c r="L243" s="14">
        <f t="shared" si="5"/>
        <v>18688.650000000001</v>
      </c>
    </row>
    <row r="244" spans="1:12" s="11" customFormat="1" ht="63" x14ac:dyDescent="0.25">
      <c r="A244" s="8">
        <v>20</v>
      </c>
      <c r="B244" s="15" t="s">
        <v>30</v>
      </c>
      <c r="C244" s="7">
        <v>252</v>
      </c>
      <c r="D244" s="15" t="s">
        <v>383</v>
      </c>
      <c r="E244" s="15" t="s">
        <v>299</v>
      </c>
      <c r="F244" s="15" t="s">
        <v>554</v>
      </c>
      <c r="G244" s="8">
        <v>1</v>
      </c>
      <c r="H244" s="15" t="s">
        <v>705</v>
      </c>
      <c r="I244" s="15">
        <v>676171</v>
      </c>
      <c r="J244" s="15">
        <v>676171</v>
      </c>
      <c r="K244" s="14" t="s">
        <v>8</v>
      </c>
      <c r="L244" s="14">
        <f>I244*5%</f>
        <v>33808.550000000003</v>
      </c>
    </row>
    <row r="245" spans="1:12" s="11" customFormat="1" ht="47.25" x14ac:dyDescent="0.25">
      <c r="A245" s="8">
        <v>21</v>
      </c>
      <c r="B245" s="15" t="s">
        <v>30</v>
      </c>
      <c r="C245" s="7">
        <v>253</v>
      </c>
      <c r="D245" s="15" t="s">
        <v>384</v>
      </c>
      <c r="E245" s="15" t="s">
        <v>385</v>
      </c>
      <c r="F245" s="15" t="s">
        <v>554</v>
      </c>
      <c r="G245" s="8">
        <v>1</v>
      </c>
      <c r="H245" s="15" t="s">
        <v>711</v>
      </c>
      <c r="I245" s="15">
        <v>663202</v>
      </c>
      <c r="J245" s="15">
        <v>663202</v>
      </c>
      <c r="K245" s="14" t="s">
        <v>8</v>
      </c>
      <c r="L245" s="14">
        <f>I245*5%</f>
        <v>33160.1</v>
      </c>
    </row>
    <row r="246" spans="1:12" x14ac:dyDescent="0.25">
      <c r="A246" s="8">
        <v>21</v>
      </c>
      <c r="B246" s="14"/>
      <c r="C246" s="12"/>
      <c r="D246" s="14"/>
      <c r="E246" s="14"/>
      <c r="F246" s="15"/>
      <c r="G246" s="13"/>
      <c r="H246" s="14"/>
      <c r="I246" s="29">
        <f>SUM(I225:I245)</f>
        <v>342819266</v>
      </c>
      <c r="J246" s="29">
        <f>SUM(J225:J245)</f>
        <v>342819266</v>
      </c>
      <c r="K246" s="29"/>
      <c r="L246" s="29">
        <f>SUM(L225:L245)</f>
        <v>17140963.300000008</v>
      </c>
    </row>
    <row r="247" spans="1:12" x14ac:dyDescent="0.25">
      <c r="A247" s="5"/>
      <c r="B247" s="19" t="s">
        <v>624</v>
      </c>
      <c r="C247" s="5"/>
      <c r="D247" s="22"/>
      <c r="E247" s="22"/>
      <c r="F247" s="26"/>
      <c r="G247" s="4"/>
      <c r="H247" s="22"/>
      <c r="I247" s="22"/>
      <c r="J247" s="22"/>
      <c r="K247" s="22"/>
      <c r="L247" s="22"/>
    </row>
    <row r="248" spans="1:12" s="46" customFormat="1" ht="94.5" x14ac:dyDescent="0.25">
      <c r="A248" s="42">
        <v>1</v>
      </c>
      <c r="B248" s="43" t="s">
        <v>386</v>
      </c>
      <c r="C248" s="44">
        <v>254</v>
      </c>
      <c r="D248" s="45" t="s">
        <v>615</v>
      </c>
      <c r="E248" s="43" t="s">
        <v>556</v>
      </c>
      <c r="F248" s="25" t="s">
        <v>557</v>
      </c>
      <c r="G248" s="42">
        <v>1</v>
      </c>
      <c r="H248" s="25" t="s">
        <v>528</v>
      </c>
      <c r="I248" s="43">
        <v>5017612</v>
      </c>
      <c r="J248" s="43">
        <v>5017612</v>
      </c>
      <c r="K248" s="43" t="s">
        <v>8</v>
      </c>
      <c r="L248" s="43">
        <f>I248*5%</f>
        <v>250880.6</v>
      </c>
    </row>
    <row r="249" spans="1:12" s="46" customFormat="1" ht="94.5" x14ac:dyDescent="0.25">
      <c r="A249" s="42">
        <v>2</v>
      </c>
      <c r="B249" s="43" t="s">
        <v>386</v>
      </c>
      <c r="C249" s="44">
        <v>255</v>
      </c>
      <c r="D249" s="45" t="s">
        <v>616</v>
      </c>
      <c r="E249" s="43" t="s">
        <v>556</v>
      </c>
      <c r="F249" s="25" t="s">
        <v>557</v>
      </c>
      <c r="G249" s="42">
        <v>1</v>
      </c>
      <c r="H249" s="25" t="s">
        <v>526</v>
      </c>
      <c r="I249" s="43">
        <v>6553615</v>
      </c>
      <c r="J249" s="43">
        <v>6553615</v>
      </c>
      <c r="K249" s="43" t="s">
        <v>8</v>
      </c>
      <c r="L249" s="43">
        <f t="shared" ref="L249:L271" si="6">I249*5%</f>
        <v>327680.75</v>
      </c>
    </row>
    <row r="250" spans="1:12" s="46" customFormat="1" ht="94.5" x14ac:dyDescent="0.25">
      <c r="A250" s="42">
        <v>3</v>
      </c>
      <c r="B250" s="43" t="s">
        <v>386</v>
      </c>
      <c r="C250" s="44">
        <v>256</v>
      </c>
      <c r="D250" s="45" t="s">
        <v>617</v>
      </c>
      <c r="E250" s="43" t="s">
        <v>556</v>
      </c>
      <c r="F250" s="25" t="s">
        <v>557</v>
      </c>
      <c r="G250" s="42">
        <v>1</v>
      </c>
      <c r="H250" s="25" t="s">
        <v>527</v>
      </c>
      <c r="I250" s="43">
        <v>6553615</v>
      </c>
      <c r="J250" s="43">
        <v>6553615</v>
      </c>
      <c r="K250" s="43" t="s">
        <v>8</v>
      </c>
      <c r="L250" s="43">
        <f t="shared" si="6"/>
        <v>327680.75</v>
      </c>
    </row>
    <row r="251" spans="1:12" s="46" customFormat="1" ht="94.5" x14ac:dyDescent="0.25">
      <c r="A251" s="42">
        <v>4</v>
      </c>
      <c r="B251" s="43" t="s">
        <v>386</v>
      </c>
      <c r="C251" s="44">
        <v>257</v>
      </c>
      <c r="D251" s="45" t="s">
        <v>618</v>
      </c>
      <c r="E251" s="43" t="s">
        <v>556</v>
      </c>
      <c r="F251" s="25" t="s">
        <v>557</v>
      </c>
      <c r="G251" s="42">
        <v>1</v>
      </c>
      <c r="H251" s="25" t="s">
        <v>529</v>
      </c>
      <c r="I251" s="43">
        <v>1638404</v>
      </c>
      <c r="J251" s="43">
        <v>1638404</v>
      </c>
      <c r="K251" s="43" t="s">
        <v>8</v>
      </c>
      <c r="L251" s="43">
        <f t="shared" si="6"/>
        <v>81920.200000000012</v>
      </c>
    </row>
    <row r="252" spans="1:12" s="46" customFormat="1" ht="94.5" x14ac:dyDescent="0.25">
      <c r="A252" s="42">
        <v>5</v>
      </c>
      <c r="B252" s="43" t="s">
        <v>386</v>
      </c>
      <c r="C252" s="44">
        <v>258</v>
      </c>
      <c r="D252" s="45" t="s">
        <v>619</v>
      </c>
      <c r="E252" s="43" t="s">
        <v>556</v>
      </c>
      <c r="F252" s="25" t="s">
        <v>557</v>
      </c>
      <c r="G252" s="42">
        <v>1</v>
      </c>
      <c r="H252" s="25" t="s">
        <v>530</v>
      </c>
      <c r="I252" s="43">
        <v>6553615</v>
      </c>
      <c r="J252" s="43">
        <v>6553615</v>
      </c>
      <c r="K252" s="43" t="s">
        <v>8</v>
      </c>
      <c r="L252" s="43">
        <f t="shared" si="6"/>
        <v>327680.75</v>
      </c>
    </row>
    <row r="253" spans="1:12" s="46" customFormat="1" ht="94.5" x14ac:dyDescent="0.25">
      <c r="A253" s="42">
        <v>6</v>
      </c>
      <c r="B253" s="43" t="s">
        <v>386</v>
      </c>
      <c r="C253" s="44">
        <v>259</v>
      </c>
      <c r="D253" s="45" t="s">
        <v>620</v>
      </c>
      <c r="E253" s="43" t="s">
        <v>556</v>
      </c>
      <c r="F253" s="25" t="s">
        <v>557</v>
      </c>
      <c r="G253" s="42">
        <v>1</v>
      </c>
      <c r="H253" s="25" t="s">
        <v>531</v>
      </c>
      <c r="I253" s="43">
        <v>7208977</v>
      </c>
      <c r="J253" s="43">
        <v>7208977</v>
      </c>
      <c r="K253" s="43" t="s">
        <v>8</v>
      </c>
      <c r="L253" s="43">
        <f t="shared" si="6"/>
        <v>360448.85000000003</v>
      </c>
    </row>
    <row r="254" spans="1:12" s="46" customFormat="1" ht="94.5" x14ac:dyDescent="0.25">
      <c r="A254" s="42">
        <v>7</v>
      </c>
      <c r="B254" s="43" t="s">
        <v>386</v>
      </c>
      <c r="C254" s="44">
        <v>260</v>
      </c>
      <c r="D254" s="45" t="s">
        <v>621</v>
      </c>
      <c r="E254" s="43" t="s">
        <v>556</v>
      </c>
      <c r="F254" s="25" t="s">
        <v>557</v>
      </c>
      <c r="G254" s="42">
        <v>1</v>
      </c>
      <c r="H254" s="25" t="s">
        <v>532</v>
      </c>
      <c r="I254" s="43">
        <v>1638404</v>
      </c>
      <c r="J254" s="43">
        <v>1638404</v>
      </c>
      <c r="K254" s="43" t="s">
        <v>8</v>
      </c>
      <c r="L254" s="43">
        <f t="shared" si="6"/>
        <v>81920.200000000012</v>
      </c>
    </row>
    <row r="255" spans="1:12" ht="78.75" x14ac:dyDescent="0.25">
      <c r="A255" s="42">
        <v>8</v>
      </c>
      <c r="B255" s="14" t="s">
        <v>386</v>
      </c>
      <c r="C255" s="44">
        <v>261</v>
      </c>
      <c r="D255" s="36" t="s">
        <v>613</v>
      </c>
      <c r="E255" s="14" t="s">
        <v>533</v>
      </c>
      <c r="F255" s="15" t="s">
        <v>557</v>
      </c>
      <c r="G255" s="13">
        <v>1</v>
      </c>
      <c r="H255" s="15" t="s">
        <v>534</v>
      </c>
      <c r="I255" s="14">
        <v>10956667</v>
      </c>
      <c r="J255" s="14">
        <v>10956667</v>
      </c>
      <c r="K255" s="14" t="s">
        <v>8</v>
      </c>
      <c r="L255" s="14">
        <f t="shared" si="6"/>
        <v>547833.35</v>
      </c>
    </row>
    <row r="256" spans="1:12" ht="78.75" x14ac:dyDescent="0.25">
      <c r="A256" s="42">
        <v>9</v>
      </c>
      <c r="B256" s="14" t="s">
        <v>386</v>
      </c>
      <c r="C256" s="44">
        <v>262</v>
      </c>
      <c r="D256" s="36" t="s">
        <v>614</v>
      </c>
      <c r="E256" s="14" t="s">
        <v>533</v>
      </c>
      <c r="F256" s="15" t="s">
        <v>557</v>
      </c>
      <c r="G256" s="13">
        <v>1</v>
      </c>
      <c r="H256" s="15" t="s">
        <v>535</v>
      </c>
      <c r="I256" s="14">
        <v>10956667</v>
      </c>
      <c r="J256" s="14">
        <v>10956667</v>
      </c>
      <c r="K256" s="14" t="s">
        <v>8</v>
      </c>
      <c r="L256" s="14">
        <f t="shared" si="6"/>
        <v>547833.35</v>
      </c>
    </row>
    <row r="257" spans="1:12" ht="78.75" x14ac:dyDescent="0.25">
      <c r="A257" s="42">
        <v>10</v>
      </c>
      <c r="B257" s="14" t="s">
        <v>386</v>
      </c>
      <c r="C257" s="44">
        <v>263</v>
      </c>
      <c r="D257" s="36" t="s">
        <v>612</v>
      </c>
      <c r="E257" s="14" t="s">
        <v>580</v>
      </c>
      <c r="F257" s="15" t="s">
        <v>558</v>
      </c>
      <c r="G257" s="13">
        <v>1</v>
      </c>
      <c r="H257" s="15" t="s">
        <v>579</v>
      </c>
      <c r="I257" s="14">
        <v>5441917</v>
      </c>
      <c r="J257" s="14">
        <v>5441917</v>
      </c>
      <c r="K257" s="14" t="s">
        <v>8</v>
      </c>
      <c r="L257" s="14">
        <f t="shared" si="6"/>
        <v>272095.85000000003</v>
      </c>
    </row>
    <row r="258" spans="1:12" s="11" customFormat="1" ht="47.25" x14ac:dyDescent="0.25">
      <c r="A258" s="42">
        <v>11</v>
      </c>
      <c r="B258" s="15" t="s">
        <v>386</v>
      </c>
      <c r="C258" s="44">
        <v>264</v>
      </c>
      <c r="D258" s="15" t="s">
        <v>404</v>
      </c>
      <c r="E258" s="15" t="s">
        <v>249</v>
      </c>
      <c r="F258" s="15" t="s">
        <v>544</v>
      </c>
      <c r="G258" s="8">
        <v>1</v>
      </c>
      <c r="H258" s="15" t="s">
        <v>661</v>
      </c>
      <c r="I258" s="15">
        <v>1916701</v>
      </c>
      <c r="J258" s="15">
        <v>1916701</v>
      </c>
      <c r="K258" s="14" t="s">
        <v>8</v>
      </c>
      <c r="L258" s="14">
        <f t="shared" si="6"/>
        <v>95835.05</v>
      </c>
    </row>
    <row r="259" spans="1:12" s="11" customFormat="1" ht="47.25" x14ac:dyDescent="0.25">
      <c r="A259" s="42">
        <v>12</v>
      </c>
      <c r="B259" s="15" t="s">
        <v>386</v>
      </c>
      <c r="C259" s="44">
        <v>265</v>
      </c>
      <c r="D259" s="15" t="s">
        <v>405</v>
      </c>
      <c r="E259" s="15" t="s">
        <v>387</v>
      </c>
      <c r="F259" s="15" t="s">
        <v>544</v>
      </c>
      <c r="G259" s="8">
        <v>1</v>
      </c>
      <c r="H259" s="15" t="s">
        <v>661</v>
      </c>
      <c r="I259" s="15">
        <v>1891239</v>
      </c>
      <c r="J259" s="15">
        <v>1891239</v>
      </c>
      <c r="K259" s="14" t="s">
        <v>8</v>
      </c>
      <c r="L259" s="14">
        <f t="shared" si="6"/>
        <v>94561.950000000012</v>
      </c>
    </row>
    <row r="260" spans="1:12" s="11" customFormat="1" ht="31.5" x14ac:dyDescent="0.25">
      <c r="A260" s="42">
        <v>13</v>
      </c>
      <c r="B260" s="15" t="s">
        <v>386</v>
      </c>
      <c r="C260" s="44">
        <v>266</v>
      </c>
      <c r="D260" s="15" t="s">
        <v>406</v>
      </c>
      <c r="E260" s="15" t="s">
        <v>388</v>
      </c>
      <c r="F260" s="15" t="s">
        <v>544</v>
      </c>
      <c r="G260" s="8">
        <v>1</v>
      </c>
      <c r="H260" s="15" t="s">
        <v>654</v>
      </c>
      <c r="I260" s="15">
        <v>1889805</v>
      </c>
      <c r="J260" s="15">
        <v>1889805</v>
      </c>
      <c r="K260" s="14" t="s">
        <v>8</v>
      </c>
      <c r="L260" s="14">
        <f t="shared" si="6"/>
        <v>94490.25</v>
      </c>
    </row>
    <row r="261" spans="1:12" s="11" customFormat="1" ht="47.25" x14ac:dyDescent="0.25">
      <c r="A261" s="42">
        <v>14</v>
      </c>
      <c r="B261" s="15" t="s">
        <v>386</v>
      </c>
      <c r="C261" s="44">
        <v>267</v>
      </c>
      <c r="D261" s="15" t="s">
        <v>407</v>
      </c>
      <c r="E261" s="15" t="s">
        <v>251</v>
      </c>
      <c r="F261" s="15" t="s">
        <v>544</v>
      </c>
      <c r="G261" s="8">
        <v>1</v>
      </c>
      <c r="H261" s="15" t="s">
        <v>664</v>
      </c>
      <c r="I261" s="15">
        <v>1544040</v>
      </c>
      <c r="J261" s="15">
        <v>1544040</v>
      </c>
      <c r="K261" s="14" t="s">
        <v>8</v>
      </c>
      <c r="L261" s="14">
        <f t="shared" si="6"/>
        <v>77202</v>
      </c>
    </row>
    <row r="262" spans="1:12" s="11" customFormat="1" ht="31.5" x14ac:dyDescent="0.25">
      <c r="A262" s="42">
        <v>15</v>
      </c>
      <c r="B262" s="15" t="s">
        <v>386</v>
      </c>
      <c r="C262" s="44">
        <v>268</v>
      </c>
      <c r="D262" s="15" t="s">
        <v>408</v>
      </c>
      <c r="E262" s="15" t="s">
        <v>389</v>
      </c>
      <c r="F262" s="15" t="s">
        <v>559</v>
      </c>
      <c r="G262" s="8">
        <v>1</v>
      </c>
      <c r="H262" s="15" t="s">
        <v>631</v>
      </c>
      <c r="I262" s="15">
        <v>1166685</v>
      </c>
      <c r="J262" s="15">
        <v>1166685</v>
      </c>
      <c r="K262" s="14" t="s">
        <v>8</v>
      </c>
      <c r="L262" s="14">
        <f t="shared" si="6"/>
        <v>58334.25</v>
      </c>
    </row>
    <row r="263" spans="1:12" s="11" customFormat="1" ht="47.25" x14ac:dyDescent="0.25">
      <c r="A263" s="42">
        <v>16</v>
      </c>
      <c r="B263" s="15" t="s">
        <v>386</v>
      </c>
      <c r="C263" s="44">
        <v>269</v>
      </c>
      <c r="D263" s="15" t="s">
        <v>409</v>
      </c>
      <c r="E263" s="15" t="s">
        <v>390</v>
      </c>
      <c r="F263" s="15" t="s">
        <v>544</v>
      </c>
      <c r="G263" s="8">
        <v>1</v>
      </c>
      <c r="H263" s="15" t="s">
        <v>667</v>
      </c>
      <c r="I263" s="15">
        <v>944863</v>
      </c>
      <c r="J263" s="15">
        <v>944863</v>
      </c>
      <c r="K263" s="14" t="s">
        <v>8</v>
      </c>
      <c r="L263" s="14">
        <f t="shared" si="6"/>
        <v>47243.15</v>
      </c>
    </row>
    <row r="264" spans="1:12" s="11" customFormat="1" ht="63" x14ac:dyDescent="0.25">
      <c r="A264" s="42">
        <v>17</v>
      </c>
      <c r="B264" s="15" t="s">
        <v>386</v>
      </c>
      <c r="C264" s="44">
        <v>270</v>
      </c>
      <c r="D264" s="15" t="s">
        <v>410</v>
      </c>
      <c r="E264" s="15" t="s">
        <v>391</v>
      </c>
      <c r="F264" s="15" t="s">
        <v>544</v>
      </c>
      <c r="G264" s="8">
        <v>1</v>
      </c>
      <c r="H264" s="15" t="s">
        <v>704</v>
      </c>
      <c r="I264" s="15">
        <v>599875</v>
      </c>
      <c r="J264" s="15">
        <v>599875</v>
      </c>
      <c r="K264" s="14" t="s">
        <v>8</v>
      </c>
      <c r="L264" s="14">
        <f t="shared" si="6"/>
        <v>29993.75</v>
      </c>
    </row>
    <row r="265" spans="1:12" s="11" customFormat="1" ht="47.25" x14ac:dyDescent="0.25">
      <c r="A265" s="42">
        <v>18</v>
      </c>
      <c r="B265" s="15" t="s">
        <v>386</v>
      </c>
      <c r="C265" s="44">
        <v>271</v>
      </c>
      <c r="D265" s="15" t="s">
        <v>411</v>
      </c>
      <c r="E265" s="15" t="s">
        <v>392</v>
      </c>
      <c r="F265" s="15" t="s">
        <v>544</v>
      </c>
      <c r="G265" s="8">
        <v>1</v>
      </c>
      <c r="H265" s="15" t="s">
        <v>665</v>
      </c>
      <c r="I265" s="15">
        <v>599435</v>
      </c>
      <c r="J265" s="15">
        <v>599435</v>
      </c>
      <c r="K265" s="14" t="s">
        <v>8</v>
      </c>
      <c r="L265" s="14">
        <f t="shared" si="6"/>
        <v>29971.75</v>
      </c>
    </row>
    <row r="266" spans="1:12" s="11" customFormat="1" ht="31.5" x14ac:dyDescent="0.25">
      <c r="A266" s="42">
        <v>19</v>
      </c>
      <c r="B266" s="15" t="s">
        <v>386</v>
      </c>
      <c r="C266" s="44">
        <v>272</v>
      </c>
      <c r="D266" s="15" t="s">
        <v>412</v>
      </c>
      <c r="E266" s="15" t="s">
        <v>393</v>
      </c>
      <c r="F266" s="15" t="s">
        <v>544</v>
      </c>
      <c r="G266" s="8">
        <v>1</v>
      </c>
      <c r="H266" s="15" t="s">
        <v>741</v>
      </c>
      <c r="I266" s="15">
        <v>477143</v>
      </c>
      <c r="J266" s="15">
        <v>477143</v>
      </c>
      <c r="K266" s="14" t="s">
        <v>8</v>
      </c>
      <c r="L266" s="14">
        <f t="shared" si="6"/>
        <v>23857.15</v>
      </c>
    </row>
    <row r="267" spans="1:12" s="11" customFormat="1" ht="31.5" x14ac:dyDescent="0.25">
      <c r="A267" s="42">
        <v>20</v>
      </c>
      <c r="B267" s="15" t="s">
        <v>386</v>
      </c>
      <c r="C267" s="44">
        <v>273</v>
      </c>
      <c r="D267" s="15" t="s">
        <v>413</v>
      </c>
      <c r="E267" s="15" t="s">
        <v>394</v>
      </c>
      <c r="F267" s="15" t="s">
        <v>544</v>
      </c>
      <c r="G267" s="8">
        <v>1</v>
      </c>
      <c r="H267" s="15" t="s">
        <v>741</v>
      </c>
      <c r="I267" s="15">
        <v>375376</v>
      </c>
      <c r="J267" s="15">
        <v>375376</v>
      </c>
      <c r="K267" s="14" t="s">
        <v>8</v>
      </c>
      <c r="L267" s="14">
        <f t="shared" si="6"/>
        <v>18768.8</v>
      </c>
    </row>
    <row r="268" spans="1:12" s="11" customFormat="1" ht="31.5" x14ac:dyDescent="0.25">
      <c r="A268" s="42">
        <v>21</v>
      </c>
      <c r="B268" s="15" t="s">
        <v>386</v>
      </c>
      <c r="C268" s="44">
        <v>274</v>
      </c>
      <c r="D268" s="15" t="s">
        <v>414</v>
      </c>
      <c r="E268" s="15" t="s">
        <v>97</v>
      </c>
      <c r="F268" s="15" t="s">
        <v>544</v>
      </c>
      <c r="G268" s="8">
        <v>1</v>
      </c>
      <c r="H268" s="15" t="s">
        <v>627</v>
      </c>
      <c r="I268" s="15">
        <v>329284</v>
      </c>
      <c r="J268" s="15">
        <v>329284</v>
      </c>
      <c r="K268" s="14" t="s">
        <v>8</v>
      </c>
      <c r="L268" s="14">
        <f t="shared" si="6"/>
        <v>16464.2</v>
      </c>
    </row>
    <row r="269" spans="1:12" s="11" customFormat="1" ht="31.5" x14ac:dyDescent="0.25">
      <c r="A269" s="42">
        <v>22</v>
      </c>
      <c r="B269" s="15" t="s">
        <v>386</v>
      </c>
      <c r="C269" s="44">
        <v>275</v>
      </c>
      <c r="D269" s="15" t="s">
        <v>415</v>
      </c>
      <c r="E269" s="15" t="s">
        <v>97</v>
      </c>
      <c r="F269" s="15" t="s">
        <v>544</v>
      </c>
      <c r="G269" s="8">
        <v>1</v>
      </c>
      <c r="H269" s="15" t="s">
        <v>627</v>
      </c>
      <c r="I269" s="15">
        <v>326023</v>
      </c>
      <c r="J269" s="15">
        <v>326023</v>
      </c>
      <c r="K269" s="14" t="s">
        <v>8</v>
      </c>
      <c r="L269" s="14">
        <f t="shared" si="6"/>
        <v>16301.150000000001</v>
      </c>
    </row>
    <row r="270" spans="1:12" ht="78.75" x14ac:dyDescent="0.25">
      <c r="A270" s="42">
        <v>23</v>
      </c>
      <c r="B270" s="15" t="s">
        <v>386</v>
      </c>
      <c r="C270" s="44">
        <v>276</v>
      </c>
      <c r="D270" s="14" t="s">
        <v>416</v>
      </c>
      <c r="E270" s="15" t="s">
        <v>395</v>
      </c>
      <c r="F270" s="15" t="s">
        <v>544</v>
      </c>
      <c r="G270" s="8">
        <v>1</v>
      </c>
      <c r="H270" s="15" t="s">
        <v>705</v>
      </c>
      <c r="I270" s="14">
        <v>439268</v>
      </c>
      <c r="J270" s="14">
        <v>439268</v>
      </c>
      <c r="K270" s="14" t="s">
        <v>8</v>
      </c>
      <c r="L270" s="14">
        <f t="shared" si="6"/>
        <v>21963.4</v>
      </c>
    </row>
    <row r="271" spans="1:12" ht="63" x14ac:dyDescent="0.25">
      <c r="A271" s="42">
        <v>24</v>
      </c>
      <c r="B271" s="15" t="s">
        <v>386</v>
      </c>
      <c r="C271" s="44">
        <v>277</v>
      </c>
      <c r="D271" s="14" t="s">
        <v>417</v>
      </c>
      <c r="E271" s="15" t="s">
        <v>396</v>
      </c>
      <c r="F271" s="15" t="s">
        <v>544</v>
      </c>
      <c r="G271" s="8">
        <v>1</v>
      </c>
      <c r="H271" s="15" t="s">
        <v>293</v>
      </c>
      <c r="I271" s="14">
        <v>392433</v>
      </c>
      <c r="J271" s="14">
        <v>392433</v>
      </c>
      <c r="K271" s="14" t="s">
        <v>8</v>
      </c>
      <c r="L271" s="14">
        <f t="shared" si="6"/>
        <v>19621.650000000001</v>
      </c>
    </row>
    <row r="272" spans="1:12" x14ac:dyDescent="0.25">
      <c r="A272" s="42">
        <v>24</v>
      </c>
      <c r="B272" s="14"/>
      <c r="C272" s="12"/>
      <c r="D272" s="14"/>
      <c r="E272" s="14"/>
      <c r="F272" s="15"/>
      <c r="G272" s="13"/>
      <c r="H272" s="14"/>
      <c r="I272" s="29">
        <f>SUM(I248:I271)</f>
        <v>75411663</v>
      </c>
      <c r="J272" s="29">
        <f>SUM(J248:J271)</f>
        <v>75411663</v>
      </c>
      <c r="K272" s="29"/>
      <c r="L272" s="29">
        <f>SUM(L248:L271)</f>
        <v>3770583.15</v>
      </c>
    </row>
    <row r="273" spans="1:12" x14ac:dyDescent="0.25">
      <c r="A273" s="5"/>
      <c r="B273" s="19" t="s">
        <v>572</v>
      </c>
      <c r="C273" s="5"/>
      <c r="D273" s="22"/>
      <c r="E273" s="22"/>
      <c r="F273" s="26"/>
      <c r="G273" s="4"/>
      <c r="H273" s="22"/>
      <c r="I273" s="22"/>
      <c r="J273" s="22"/>
      <c r="K273" s="22"/>
      <c r="L273" s="22"/>
    </row>
    <row r="274" spans="1:12" ht="31.5" x14ac:dyDescent="0.25">
      <c r="A274" s="13">
        <v>1</v>
      </c>
      <c r="B274" s="14" t="s">
        <v>397</v>
      </c>
      <c r="C274" s="12">
        <v>278</v>
      </c>
      <c r="D274" s="14" t="s">
        <v>399</v>
      </c>
      <c r="E274" s="15" t="s">
        <v>213</v>
      </c>
      <c r="F274" s="15" t="s">
        <v>544</v>
      </c>
      <c r="G274" s="8">
        <v>1</v>
      </c>
      <c r="H274" s="14" t="s">
        <v>709</v>
      </c>
      <c r="I274" s="14">
        <v>1782561</v>
      </c>
      <c r="J274" s="14">
        <v>1782561</v>
      </c>
      <c r="K274" s="14" t="s">
        <v>8</v>
      </c>
      <c r="L274" s="14">
        <f>I274*5%</f>
        <v>89128.05</v>
      </c>
    </row>
    <row r="275" spans="1:12" ht="47.25" x14ac:dyDescent="0.25">
      <c r="A275" s="13">
        <v>2</v>
      </c>
      <c r="B275" s="14" t="s">
        <v>397</v>
      </c>
      <c r="C275" s="12">
        <v>279</v>
      </c>
      <c r="D275" s="14" t="s">
        <v>400</v>
      </c>
      <c r="E275" s="15" t="s">
        <v>387</v>
      </c>
      <c r="F275" s="15" t="s">
        <v>563</v>
      </c>
      <c r="G275" s="8">
        <v>1</v>
      </c>
      <c r="H275" s="15" t="s">
        <v>661</v>
      </c>
      <c r="I275" s="14">
        <v>469168</v>
      </c>
      <c r="J275" s="14">
        <v>469168</v>
      </c>
      <c r="K275" s="14" t="s">
        <v>8</v>
      </c>
      <c r="L275" s="14">
        <f t="shared" ref="L275:L280" si="7">I275*5%</f>
        <v>23458.400000000001</v>
      </c>
    </row>
    <row r="276" spans="1:12" ht="47.25" x14ac:dyDescent="0.25">
      <c r="A276" s="13">
        <v>3</v>
      </c>
      <c r="B276" s="14" t="s">
        <v>397</v>
      </c>
      <c r="C276" s="12">
        <v>280</v>
      </c>
      <c r="D276" s="14" t="s">
        <v>401</v>
      </c>
      <c r="E276" s="15" t="s">
        <v>251</v>
      </c>
      <c r="F276" s="15" t="s">
        <v>563</v>
      </c>
      <c r="G276" s="8">
        <v>1</v>
      </c>
      <c r="H276" s="15" t="s">
        <v>663</v>
      </c>
      <c r="I276" s="14">
        <v>399669</v>
      </c>
      <c r="J276" s="14">
        <v>399669</v>
      </c>
      <c r="K276" s="14" t="s">
        <v>8</v>
      </c>
      <c r="L276" s="14">
        <f t="shared" si="7"/>
        <v>19983.45</v>
      </c>
    </row>
    <row r="277" spans="1:12" ht="47.25" x14ac:dyDescent="0.25">
      <c r="A277" s="13">
        <v>4</v>
      </c>
      <c r="B277" s="14" t="s">
        <v>397</v>
      </c>
      <c r="C277" s="12">
        <v>281</v>
      </c>
      <c r="D277" s="14" t="s">
        <v>402</v>
      </c>
      <c r="E277" s="15" t="s">
        <v>249</v>
      </c>
      <c r="F277" s="15" t="s">
        <v>563</v>
      </c>
      <c r="G277" s="8">
        <v>1</v>
      </c>
      <c r="H277" s="15" t="s">
        <v>661</v>
      </c>
      <c r="I277" s="14">
        <v>369929</v>
      </c>
      <c r="J277" s="14">
        <v>369929</v>
      </c>
      <c r="K277" s="14" t="s">
        <v>8</v>
      </c>
      <c r="L277" s="14">
        <f t="shared" si="7"/>
        <v>18496.45</v>
      </c>
    </row>
    <row r="278" spans="1:12" x14ac:dyDescent="0.25">
      <c r="A278" s="13">
        <v>5</v>
      </c>
      <c r="B278" s="14" t="s">
        <v>397</v>
      </c>
      <c r="C278" s="12">
        <v>282</v>
      </c>
      <c r="D278" s="14" t="s">
        <v>403</v>
      </c>
      <c r="E278" s="15" t="s">
        <v>398</v>
      </c>
      <c r="F278" s="15" t="s">
        <v>544</v>
      </c>
      <c r="G278" s="8">
        <v>1</v>
      </c>
      <c r="H278" s="14" t="s">
        <v>660</v>
      </c>
      <c r="I278" s="14">
        <v>356718</v>
      </c>
      <c r="J278" s="14">
        <v>356718</v>
      </c>
      <c r="K278" s="14" t="s">
        <v>8</v>
      </c>
      <c r="L278" s="14">
        <f t="shared" si="7"/>
        <v>17835.900000000001</v>
      </c>
    </row>
    <row r="279" spans="1:12" ht="63" x14ac:dyDescent="0.25">
      <c r="A279" s="13">
        <v>6</v>
      </c>
      <c r="B279" s="14" t="s">
        <v>397</v>
      </c>
      <c r="C279" s="12">
        <v>283</v>
      </c>
      <c r="D279" s="14" t="s">
        <v>419</v>
      </c>
      <c r="E279" s="15" t="s">
        <v>418</v>
      </c>
      <c r="F279" s="15" t="s">
        <v>544</v>
      </c>
      <c r="G279" s="8">
        <v>1</v>
      </c>
      <c r="H279" s="15" t="s">
        <v>293</v>
      </c>
      <c r="I279" s="14">
        <v>656503</v>
      </c>
      <c r="J279" s="14">
        <v>656503</v>
      </c>
      <c r="K279" s="14" t="s">
        <v>8</v>
      </c>
      <c r="L279" s="14">
        <f t="shared" si="7"/>
        <v>32825.15</v>
      </c>
    </row>
    <row r="280" spans="1:12" ht="63" x14ac:dyDescent="0.25">
      <c r="A280" s="13">
        <v>7</v>
      </c>
      <c r="B280" s="14" t="s">
        <v>397</v>
      </c>
      <c r="C280" s="12">
        <v>284</v>
      </c>
      <c r="D280" s="14" t="s">
        <v>420</v>
      </c>
      <c r="E280" s="15" t="s">
        <v>299</v>
      </c>
      <c r="F280" s="15" t="s">
        <v>544</v>
      </c>
      <c r="G280" s="8">
        <v>1</v>
      </c>
      <c r="H280" s="15" t="s">
        <v>705</v>
      </c>
      <c r="I280" s="14">
        <v>655396</v>
      </c>
      <c r="J280" s="14">
        <v>655396</v>
      </c>
      <c r="K280" s="14" t="s">
        <v>8</v>
      </c>
      <c r="L280" s="14">
        <f t="shared" si="7"/>
        <v>32769.800000000003</v>
      </c>
    </row>
    <row r="281" spans="1:12" x14ac:dyDescent="0.25">
      <c r="A281" s="12">
        <v>7</v>
      </c>
      <c r="B281" s="14"/>
      <c r="C281" s="12"/>
      <c r="D281" s="14"/>
      <c r="E281" s="14"/>
      <c r="F281" s="15"/>
      <c r="G281" s="13"/>
      <c r="H281" s="14"/>
      <c r="I281" s="29">
        <f>SUM(I274:I280)</f>
        <v>4689944</v>
      </c>
      <c r="J281" s="29">
        <f>SUM(J274:J280)</f>
        <v>4689944</v>
      </c>
      <c r="K281" s="29"/>
      <c r="L281" s="29">
        <f>SUM(L274:L280)</f>
        <v>234497.2</v>
      </c>
    </row>
    <row r="282" spans="1:12" x14ac:dyDescent="0.25">
      <c r="A282" s="5"/>
      <c r="B282" s="19" t="s">
        <v>573</v>
      </c>
      <c r="C282" s="5"/>
      <c r="D282" s="22"/>
      <c r="E282" s="22"/>
      <c r="F282" s="26"/>
      <c r="G282" s="4"/>
      <c r="H282" s="22"/>
      <c r="I282" s="22"/>
      <c r="J282" s="22"/>
      <c r="K282" s="22"/>
      <c r="L282" s="22"/>
    </row>
    <row r="283" spans="1:12" s="11" customFormat="1" ht="236.25" x14ac:dyDescent="0.25">
      <c r="A283" s="8">
        <v>1</v>
      </c>
      <c r="B283" s="15" t="s">
        <v>425</v>
      </c>
      <c r="C283" s="7">
        <v>285</v>
      </c>
      <c r="D283" s="36" t="s">
        <v>588</v>
      </c>
      <c r="E283" s="15" t="s">
        <v>46</v>
      </c>
      <c r="F283" s="15" t="s">
        <v>47</v>
      </c>
      <c r="G283" s="8">
        <v>1</v>
      </c>
      <c r="H283" s="15" t="s">
        <v>732</v>
      </c>
      <c r="I283" s="15">
        <v>199178674</v>
      </c>
      <c r="J283" s="15">
        <v>199178674</v>
      </c>
      <c r="K283" s="14" t="s">
        <v>8</v>
      </c>
      <c r="L283" s="14">
        <f>I283*5%</f>
        <v>9958933.7000000011</v>
      </c>
    </row>
    <row r="284" spans="1:12" s="11" customFormat="1" ht="283.5" x14ac:dyDescent="0.25">
      <c r="A284" s="8">
        <v>2</v>
      </c>
      <c r="B284" s="15" t="s">
        <v>425</v>
      </c>
      <c r="C284" s="7">
        <v>286</v>
      </c>
      <c r="D284" s="36" t="s">
        <v>594</v>
      </c>
      <c r="E284" s="15" t="s">
        <v>48</v>
      </c>
      <c r="F284" s="15" t="s">
        <v>49</v>
      </c>
      <c r="G284" s="8">
        <v>1</v>
      </c>
      <c r="H284" s="15" t="s">
        <v>733</v>
      </c>
      <c r="I284" s="15">
        <v>218128737</v>
      </c>
      <c r="J284" s="15">
        <v>218128737</v>
      </c>
      <c r="K284" s="14" t="s">
        <v>8</v>
      </c>
      <c r="L284" s="14">
        <f t="shared" ref="L284:L297" si="8">I284*5%</f>
        <v>10906436.850000001</v>
      </c>
    </row>
    <row r="285" spans="1:12" s="11" customFormat="1" ht="189" x14ac:dyDescent="0.25">
      <c r="A285" s="8">
        <v>3</v>
      </c>
      <c r="B285" s="15" t="s">
        <v>425</v>
      </c>
      <c r="C285" s="7">
        <v>287</v>
      </c>
      <c r="D285" s="36" t="s">
        <v>599</v>
      </c>
      <c r="E285" s="15" t="s">
        <v>536</v>
      </c>
      <c r="F285" s="15" t="s">
        <v>537</v>
      </c>
      <c r="G285" s="8">
        <v>1</v>
      </c>
      <c r="H285" s="15" t="s">
        <v>707</v>
      </c>
      <c r="I285" s="15">
        <v>6059529</v>
      </c>
      <c r="J285" s="15">
        <v>6059529</v>
      </c>
      <c r="K285" s="14" t="s">
        <v>8</v>
      </c>
      <c r="L285" s="14">
        <f t="shared" si="8"/>
        <v>302976.45</v>
      </c>
    </row>
    <row r="286" spans="1:12" s="11" customFormat="1" ht="173.25" x14ac:dyDescent="0.25">
      <c r="A286" s="8">
        <v>4</v>
      </c>
      <c r="B286" s="15" t="s">
        <v>425</v>
      </c>
      <c r="C286" s="7">
        <v>288</v>
      </c>
      <c r="D286" s="36" t="s">
        <v>598</v>
      </c>
      <c r="E286" s="15" t="s">
        <v>536</v>
      </c>
      <c r="F286" s="15" t="s">
        <v>538</v>
      </c>
      <c r="G286" s="8">
        <v>1</v>
      </c>
      <c r="H286" s="15" t="s">
        <v>708</v>
      </c>
      <c r="I286" s="15">
        <v>5194089</v>
      </c>
      <c r="J286" s="15">
        <v>5194089</v>
      </c>
      <c r="K286" s="14" t="s">
        <v>8</v>
      </c>
      <c r="L286" s="14">
        <f t="shared" si="8"/>
        <v>259704.45</v>
      </c>
    </row>
    <row r="287" spans="1:12" s="11" customFormat="1" ht="31.5" x14ac:dyDescent="0.25">
      <c r="A287" s="8">
        <v>5</v>
      </c>
      <c r="B287" s="15" t="s">
        <v>425</v>
      </c>
      <c r="C287" s="7">
        <v>289</v>
      </c>
      <c r="D287" s="15" t="s">
        <v>445</v>
      </c>
      <c r="E287" s="15" t="s">
        <v>429</v>
      </c>
      <c r="F287" s="15" t="s">
        <v>560</v>
      </c>
      <c r="G287" s="8">
        <v>1</v>
      </c>
      <c r="H287" s="15" t="s">
        <v>631</v>
      </c>
      <c r="I287" s="15">
        <v>1352951</v>
      </c>
      <c r="J287" s="15">
        <v>1352951</v>
      </c>
      <c r="K287" s="14" t="s">
        <v>8</v>
      </c>
      <c r="L287" s="14">
        <f t="shared" si="8"/>
        <v>67647.55</v>
      </c>
    </row>
    <row r="288" spans="1:12" s="11" customFormat="1" x14ac:dyDescent="0.25">
      <c r="A288" s="8">
        <v>6</v>
      </c>
      <c r="B288" s="15" t="s">
        <v>425</v>
      </c>
      <c r="C288" s="7">
        <v>290</v>
      </c>
      <c r="D288" s="15" t="s">
        <v>446</v>
      </c>
      <c r="E288" s="15" t="s">
        <v>430</v>
      </c>
      <c r="F288" s="15" t="s">
        <v>545</v>
      </c>
      <c r="G288" s="8">
        <v>1</v>
      </c>
      <c r="H288" s="15" t="s">
        <v>655</v>
      </c>
      <c r="I288" s="15">
        <v>521327</v>
      </c>
      <c r="J288" s="15">
        <v>521327</v>
      </c>
      <c r="K288" s="14" t="s">
        <v>8</v>
      </c>
      <c r="L288" s="14">
        <f t="shared" si="8"/>
        <v>26066.350000000002</v>
      </c>
    </row>
    <row r="289" spans="1:12" s="11" customFormat="1" ht="31.5" x14ac:dyDescent="0.25">
      <c r="A289" s="8">
        <v>7</v>
      </c>
      <c r="B289" s="15" t="s">
        <v>425</v>
      </c>
      <c r="C289" s="7">
        <v>291</v>
      </c>
      <c r="D289" s="15" t="s">
        <v>447</v>
      </c>
      <c r="E289" s="15" t="s">
        <v>431</v>
      </c>
      <c r="F289" s="15" t="s">
        <v>545</v>
      </c>
      <c r="G289" s="8">
        <v>1</v>
      </c>
      <c r="H289" s="15" t="s">
        <v>650</v>
      </c>
      <c r="I289" s="15">
        <v>435306</v>
      </c>
      <c r="J289" s="15">
        <v>435306</v>
      </c>
      <c r="K289" s="14" t="s">
        <v>8</v>
      </c>
      <c r="L289" s="14">
        <f t="shared" si="8"/>
        <v>21765.300000000003</v>
      </c>
    </row>
    <row r="290" spans="1:12" s="11" customFormat="1" ht="47.25" x14ac:dyDescent="0.25">
      <c r="A290" s="8">
        <v>8</v>
      </c>
      <c r="B290" s="15" t="s">
        <v>425</v>
      </c>
      <c r="C290" s="7">
        <v>292</v>
      </c>
      <c r="D290" s="15" t="s">
        <v>448</v>
      </c>
      <c r="E290" s="15" t="s">
        <v>251</v>
      </c>
      <c r="F290" s="15" t="s">
        <v>545</v>
      </c>
      <c r="G290" s="8">
        <v>1</v>
      </c>
      <c r="H290" s="15" t="s">
        <v>663</v>
      </c>
      <c r="I290" s="15">
        <v>433235</v>
      </c>
      <c r="J290" s="15">
        <v>433235</v>
      </c>
      <c r="K290" s="14" t="s">
        <v>8</v>
      </c>
      <c r="L290" s="14">
        <f t="shared" si="8"/>
        <v>21661.75</v>
      </c>
    </row>
    <row r="291" spans="1:12" s="11" customFormat="1" ht="31.5" x14ac:dyDescent="0.25">
      <c r="A291" s="8">
        <v>9</v>
      </c>
      <c r="B291" s="15" t="s">
        <v>425</v>
      </c>
      <c r="C291" s="7">
        <v>293</v>
      </c>
      <c r="D291" s="15" t="s">
        <v>449</v>
      </c>
      <c r="E291" s="15" t="s">
        <v>432</v>
      </c>
      <c r="F291" s="15" t="s">
        <v>545</v>
      </c>
      <c r="G291" s="8">
        <v>1</v>
      </c>
      <c r="H291" s="15" t="s">
        <v>627</v>
      </c>
      <c r="I291" s="15">
        <v>387602</v>
      </c>
      <c r="J291" s="15">
        <v>387602</v>
      </c>
      <c r="K291" s="14" t="s">
        <v>8</v>
      </c>
      <c r="L291" s="14">
        <f t="shared" si="8"/>
        <v>19380.100000000002</v>
      </c>
    </row>
    <row r="292" spans="1:12" s="11" customFormat="1" ht="31.5" x14ac:dyDescent="0.25">
      <c r="A292" s="8">
        <v>10</v>
      </c>
      <c r="B292" s="15" t="s">
        <v>425</v>
      </c>
      <c r="C292" s="7">
        <v>294</v>
      </c>
      <c r="D292" s="15" t="s">
        <v>450</v>
      </c>
      <c r="E292" s="15" t="s">
        <v>432</v>
      </c>
      <c r="F292" s="15" t="s">
        <v>545</v>
      </c>
      <c r="G292" s="8">
        <v>1</v>
      </c>
      <c r="H292" s="15" t="s">
        <v>627</v>
      </c>
      <c r="I292" s="15">
        <v>387602</v>
      </c>
      <c r="J292" s="15">
        <v>387602</v>
      </c>
      <c r="K292" s="14" t="s">
        <v>8</v>
      </c>
      <c r="L292" s="14">
        <f t="shared" si="8"/>
        <v>19380.100000000002</v>
      </c>
    </row>
    <row r="293" spans="1:12" s="11" customFormat="1" ht="47.25" x14ac:dyDescent="0.25">
      <c r="A293" s="8">
        <v>11</v>
      </c>
      <c r="B293" s="15" t="s">
        <v>425</v>
      </c>
      <c r="C293" s="7">
        <v>295</v>
      </c>
      <c r="D293" s="15" t="s">
        <v>451</v>
      </c>
      <c r="E293" s="15" t="s">
        <v>433</v>
      </c>
      <c r="F293" s="15" t="s">
        <v>545</v>
      </c>
      <c r="G293" s="8">
        <v>1</v>
      </c>
      <c r="H293" s="15" t="s">
        <v>627</v>
      </c>
      <c r="I293" s="15">
        <v>373773</v>
      </c>
      <c r="J293" s="15">
        <v>373773</v>
      </c>
      <c r="K293" s="14" t="s">
        <v>8</v>
      </c>
      <c r="L293" s="14">
        <f t="shared" si="8"/>
        <v>18688.650000000001</v>
      </c>
    </row>
    <row r="294" spans="1:12" s="11" customFormat="1" ht="47.25" x14ac:dyDescent="0.25">
      <c r="A294" s="8">
        <v>12</v>
      </c>
      <c r="B294" s="15" t="s">
        <v>425</v>
      </c>
      <c r="C294" s="7">
        <v>296</v>
      </c>
      <c r="D294" s="15" t="s">
        <v>452</v>
      </c>
      <c r="E294" s="15" t="s">
        <v>249</v>
      </c>
      <c r="F294" s="15" t="s">
        <v>545</v>
      </c>
      <c r="G294" s="8">
        <v>1</v>
      </c>
      <c r="H294" s="15" t="s">
        <v>661</v>
      </c>
      <c r="I294" s="15">
        <v>310098</v>
      </c>
      <c r="J294" s="15">
        <v>310098</v>
      </c>
      <c r="K294" s="14" t="s">
        <v>8</v>
      </c>
      <c r="L294" s="14">
        <f t="shared" si="8"/>
        <v>15504.900000000001</v>
      </c>
    </row>
    <row r="295" spans="1:12" s="11" customFormat="1" ht="31.5" x14ac:dyDescent="0.25">
      <c r="A295" s="8">
        <v>13</v>
      </c>
      <c r="B295" s="15" t="s">
        <v>425</v>
      </c>
      <c r="C295" s="7">
        <v>297</v>
      </c>
      <c r="D295" s="15" t="s">
        <v>453</v>
      </c>
      <c r="E295" s="15" t="s">
        <v>434</v>
      </c>
      <c r="F295" s="15" t="s">
        <v>545</v>
      </c>
      <c r="G295" s="8">
        <v>1</v>
      </c>
      <c r="H295" s="15" t="s">
        <v>705</v>
      </c>
      <c r="I295" s="15">
        <v>491417</v>
      </c>
      <c r="J295" s="15">
        <v>491417</v>
      </c>
      <c r="K295" s="14" t="s">
        <v>8</v>
      </c>
      <c r="L295" s="14">
        <f t="shared" si="8"/>
        <v>24570.850000000002</v>
      </c>
    </row>
    <row r="296" spans="1:12" s="11" customFormat="1" ht="31.5" x14ac:dyDescent="0.25">
      <c r="A296" s="8">
        <v>14</v>
      </c>
      <c r="B296" s="15" t="s">
        <v>425</v>
      </c>
      <c r="C296" s="7">
        <v>298</v>
      </c>
      <c r="D296" s="15" t="s">
        <v>454</v>
      </c>
      <c r="E296" s="15" t="s">
        <v>435</v>
      </c>
      <c r="F296" s="15" t="s">
        <v>545</v>
      </c>
      <c r="G296" s="8">
        <v>1</v>
      </c>
      <c r="H296" s="15" t="s">
        <v>293</v>
      </c>
      <c r="I296" s="15">
        <v>483281</v>
      </c>
      <c r="J296" s="15">
        <v>483281</v>
      </c>
      <c r="K296" s="14" t="s">
        <v>8</v>
      </c>
      <c r="L296" s="14">
        <f t="shared" si="8"/>
        <v>24164.050000000003</v>
      </c>
    </row>
    <row r="297" spans="1:12" s="11" customFormat="1" x14ac:dyDescent="0.25">
      <c r="A297" s="8">
        <v>15</v>
      </c>
      <c r="B297" s="15" t="s">
        <v>425</v>
      </c>
      <c r="C297" s="7">
        <v>299</v>
      </c>
      <c r="D297" s="15" t="s">
        <v>455</v>
      </c>
      <c r="E297" s="15" t="s">
        <v>436</v>
      </c>
      <c r="F297" s="15" t="s">
        <v>545</v>
      </c>
      <c r="G297" s="8">
        <v>1</v>
      </c>
      <c r="H297" s="15" t="s">
        <v>660</v>
      </c>
      <c r="I297" s="15">
        <v>346215</v>
      </c>
      <c r="J297" s="15">
        <v>346215</v>
      </c>
      <c r="K297" s="14" t="s">
        <v>8</v>
      </c>
      <c r="L297" s="14">
        <f t="shared" si="8"/>
        <v>17310.75</v>
      </c>
    </row>
    <row r="298" spans="1:12" x14ac:dyDescent="0.25">
      <c r="A298" s="7">
        <v>15</v>
      </c>
      <c r="B298" s="14"/>
      <c r="C298" s="12"/>
      <c r="D298" s="14"/>
      <c r="E298" s="14"/>
      <c r="F298" s="15"/>
      <c r="G298" s="13"/>
      <c r="H298" s="14"/>
      <c r="I298" s="29">
        <f>SUM(I283:I297)</f>
        <v>434083836</v>
      </c>
      <c r="J298" s="29">
        <f>SUM(J283:J297)</f>
        <v>434083836</v>
      </c>
      <c r="K298" s="29"/>
      <c r="L298" s="29">
        <f>SUM(L283:L297)</f>
        <v>21704191.800000008</v>
      </c>
    </row>
    <row r="299" spans="1:12" x14ac:dyDescent="0.25">
      <c r="A299" s="5"/>
      <c r="B299" s="19" t="s">
        <v>574</v>
      </c>
      <c r="C299" s="5"/>
      <c r="D299" s="22"/>
      <c r="E299" s="22"/>
      <c r="F299" s="26"/>
      <c r="G299" s="4"/>
      <c r="H299" s="22"/>
      <c r="I299" s="22"/>
      <c r="J299" s="22"/>
      <c r="K299" s="22"/>
      <c r="L299" s="22"/>
    </row>
    <row r="300" spans="1:12" s="11" customFormat="1" ht="197.25" customHeight="1" x14ac:dyDescent="0.25">
      <c r="A300" s="8">
        <v>1</v>
      </c>
      <c r="B300" s="15" t="s">
        <v>426</v>
      </c>
      <c r="C300" s="7">
        <v>300</v>
      </c>
      <c r="D300" s="14" t="s">
        <v>587</v>
      </c>
      <c r="E300" s="15" t="s">
        <v>41</v>
      </c>
      <c r="F300" s="15" t="s">
        <v>42</v>
      </c>
      <c r="G300" s="8">
        <v>1</v>
      </c>
      <c r="H300" s="15" t="s">
        <v>734</v>
      </c>
      <c r="I300" s="15">
        <v>204459510</v>
      </c>
      <c r="J300" s="15">
        <v>204459510</v>
      </c>
      <c r="K300" s="14" t="s">
        <v>8</v>
      </c>
      <c r="L300" s="14">
        <f>I300*5%</f>
        <v>10222975.5</v>
      </c>
    </row>
    <row r="301" spans="1:12" s="11" customFormat="1" ht="157.5" customHeight="1" x14ac:dyDescent="0.25">
      <c r="A301" s="8">
        <v>2</v>
      </c>
      <c r="B301" s="15" t="s">
        <v>426</v>
      </c>
      <c r="C301" s="7">
        <v>301</v>
      </c>
      <c r="D301" s="14" t="s">
        <v>610</v>
      </c>
      <c r="E301" s="15" t="s">
        <v>44</v>
      </c>
      <c r="F301" s="15" t="s">
        <v>43</v>
      </c>
      <c r="G301" s="8">
        <v>1</v>
      </c>
      <c r="H301" s="15" t="s">
        <v>735</v>
      </c>
      <c r="I301" s="15">
        <v>15678421</v>
      </c>
      <c r="J301" s="15">
        <v>15678421</v>
      </c>
      <c r="K301" s="14" t="s">
        <v>8</v>
      </c>
      <c r="L301" s="14">
        <f t="shared" ref="L301:L315" si="9">I301*5%</f>
        <v>783921.05</v>
      </c>
    </row>
    <row r="302" spans="1:12" s="11" customFormat="1" ht="47.25" x14ac:dyDescent="0.25">
      <c r="A302" s="8">
        <v>3</v>
      </c>
      <c r="B302" s="15" t="s">
        <v>426</v>
      </c>
      <c r="C302" s="7">
        <v>302</v>
      </c>
      <c r="D302" s="15" t="s">
        <v>456</v>
      </c>
      <c r="E302" s="15" t="s">
        <v>387</v>
      </c>
      <c r="F302" s="15" t="s">
        <v>548</v>
      </c>
      <c r="G302" s="8">
        <v>1</v>
      </c>
      <c r="H302" s="15" t="s">
        <v>661</v>
      </c>
      <c r="I302" s="15">
        <v>3299057</v>
      </c>
      <c r="J302" s="15">
        <v>3299057</v>
      </c>
      <c r="K302" s="14" t="s">
        <v>8</v>
      </c>
      <c r="L302" s="14">
        <f t="shared" si="9"/>
        <v>164952.85</v>
      </c>
    </row>
    <row r="303" spans="1:12" s="11" customFormat="1" ht="47.25" x14ac:dyDescent="0.25">
      <c r="A303" s="8">
        <v>4</v>
      </c>
      <c r="B303" s="15" t="s">
        <v>426</v>
      </c>
      <c r="C303" s="7">
        <v>303</v>
      </c>
      <c r="D303" s="15" t="s">
        <v>457</v>
      </c>
      <c r="E303" s="15" t="s">
        <v>251</v>
      </c>
      <c r="F303" s="25" t="s">
        <v>551</v>
      </c>
      <c r="G303" s="8">
        <v>1</v>
      </c>
      <c r="H303" s="15" t="s">
        <v>663</v>
      </c>
      <c r="I303" s="15">
        <v>2788840</v>
      </c>
      <c r="J303" s="15">
        <v>2788840</v>
      </c>
      <c r="K303" s="14" t="s">
        <v>8</v>
      </c>
      <c r="L303" s="14">
        <f t="shared" si="9"/>
        <v>139442</v>
      </c>
    </row>
    <row r="304" spans="1:12" s="11" customFormat="1" ht="31.5" x14ac:dyDescent="0.25">
      <c r="A304" s="8">
        <v>5</v>
      </c>
      <c r="B304" s="15" t="s">
        <v>426</v>
      </c>
      <c r="C304" s="7">
        <v>304</v>
      </c>
      <c r="D304" s="15" t="s">
        <v>458</v>
      </c>
      <c r="E304" s="15" t="s">
        <v>437</v>
      </c>
      <c r="F304" s="15" t="s">
        <v>548</v>
      </c>
      <c r="G304" s="8">
        <v>1</v>
      </c>
      <c r="H304" s="15" t="s">
        <v>656</v>
      </c>
      <c r="I304" s="15">
        <v>2656279</v>
      </c>
      <c r="J304" s="15">
        <v>2656279</v>
      </c>
      <c r="K304" s="14" t="s">
        <v>8</v>
      </c>
      <c r="L304" s="14">
        <f t="shared" si="9"/>
        <v>132813.95000000001</v>
      </c>
    </row>
    <row r="305" spans="1:12" s="11" customFormat="1" ht="47.25" x14ac:dyDescent="0.25">
      <c r="A305" s="8">
        <v>6</v>
      </c>
      <c r="B305" s="15" t="s">
        <v>426</v>
      </c>
      <c r="C305" s="7">
        <v>305</v>
      </c>
      <c r="D305" s="15" t="s">
        <v>459</v>
      </c>
      <c r="E305" s="15" t="s">
        <v>438</v>
      </c>
      <c r="F305" s="15" t="s">
        <v>548</v>
      </c>
      <c r="G305" s="8">
        <v>1</v>
      </c>
      <c r="H305" s="15" t="s">
        <v>631</v>
      </c>
      <c r="I305" s="15">
        <v>2533102</v>
      </c>
      <c r="J305" s="15">
        <v>2533102</v>
      </c>
      <c r="K305" s="14" t="s">
        <v>8</v>
      </c>
      <c r="L305" s="14">
        <f t="shared" si="9"/>
        <v>126655.1</v>
      </c>
    </row>
    <row r="306" spans="1:12" s="11" customFormat="1" ht="47.25" x14ac:dyDescent="0.25">
      <c r="A306" s="8">
        <v>7</v>
      </c>
      <c r="B306" s="15" t="s">
        <v>426</v>
      </c>
      <c r="C306" s="7">
        <v>306</v>
      </c>
      <c r="D306" s="15" t="s">
        <v>460</v>
      </c>
      <c r="E306" s="15" t="s">
        <v>439</v>
      </c>
      <c r="F306" s="25" t="s">
        <v>551</v>
      </c>
      <c r="G306" s="8">
        <v>1</v>
      </c>
      <c r="H306" s="15" t="s">
        <v>667</v>
      </c>
      <c r="I306" s="15">
        <v>1281439</v>
      </c>
      <c r="J306" s="15">
        <v>1281439</v>
      </c>
      <c r="K306" s="14" t="s">
        <v>8</v>
      </c>
      <c r="L306" s="14">
        <f t="shared" si="9"/>
        <v>64071.950000000004</v>
      </c>
    </row>
    <row r="307" spans="1:12" s="11" customFormat="1" ht="47.25" x14ac:dyDescent="0.25">
      <c r="A307" s="8">
        <v>8</v>
      </c>
      <c r="B307" s="15" t="s">
        <v>426</v>
      </c>
      <c r="C307" s="7">
        <v>307</v>
      </c>
      <c r="D307" s="15" t="s">
        <v>461</v>
      </c>
      <c r="E307" s="15" t="s">
        <v>392</v>
      </c>
      <c r="F307" s="25" t="s">
        <v>551</v>
      </c>
      <c r="G307" s="8">
        <v>1</v>
      </c>
      <c r="H307" s="15" t="s">
        <v>666</v>
      </c>
      <c r="I307" s="15">
        <v>868954</v>
      </c>
      <c r="J307" s="15">
        <v>868954</v>
      </c>
      <c r="K307" s="14" t="s">
        <v>8</v>
      </c>
      <c r="L307" s="14">
        <f t="shared" si="9"/>
        <v>43447.700000000004</v>
      </c>
    </row>
    <row r="308" spans="1:12" s="11" customFormat="1" ht="63" x14ac:dyDescent="0.25">
      <c r="A308" s="8">
        <v>9</v>
      </c>
      <c r="B308" s="15" t="s">
        <v>426</v>
      </c>
      <c r="C308" s="7">
        <v>308</v>
      </c>
      <c r="D308" s="15" t="s">
        <v>462</v>
      </c>
      <c r="E308" s="15" t="s">
        <v>440</v>
      </c>
      <c r="F308" s="15" t="s">
        <v>548</v>
      </c>
      <c r="G308" s="8">
        <v>1</v>
      </c>
      <c r="H308" s="15" t="s">
        <v>704</v>
      </c>
      <c r="I308" s="15">
        <v>650232</v>
      </c>
      <c r="J308" s="15">
        <v>650232</v>
      </c>
      <c r="K308" s="14" t="s">
        <v>8</v>
      </c>
      <c r="L308" s="14">
        <f t="shared" si="9"/>
        <v>32511.600000000002</v>
      </c>
    </row>
    <row r="309" spans="1:12" s="11" customFormat="1" x14ac:dyDescent="0.25">
      <c r="A309" s="8">
        <v>10</v>
      </c>
      <c r="B309" s="15" t="s">
        <v>426</v>
      </c>
      <c r="C309" s="7">
        <v>309</v>
      </c>
      <c r="D309" s="15" t="s">
        <v>463</v>
      </c>
      <c r="E309" s="15" t="s">
        <v>441</v>
      </c>
      <c r="F309" s="15" t="s">
        <v>553</v>
      </c>
      <c r="G309" s="8">
        <v>1</v>
      </c>
      <c r="H309" s="15" t="s">
        <v>660</v>
      </c>
      <c r="I309" s="15">
        <v>448786</v>
      </c>
      <c r="J309" s="15">
        <v>448786</v>
      </c>
      <c r="K309" s="14" t="s">
        <v>8</v>
      </c>
      <c r="L309" s="14">
        <f t="shared" si="9"/>
        <v>22439.300000000003</v>
      </c>
    </row>
    <row r="310" spans="1:12" s="11" customFormat="1" ht="31.5" x14ac:dyDescent="0.25">
      <c r="A310" s="8">
        <v>11</v>
      </c>
      <c r="B310" s="15" t="s">
        <v>426</v>
      </c>
      <c r="C310" s="7">
        <v>310</v>
      </c>
      <c r="D310" s="15" t="s">
        <v>464</v>
      </c>
      <c r="E310" s="15" t="s">
        <v>442</v>
      </c>
      <c r="F310" s="15" t="s">
        <v>552</v>
      </c>
      <c r="G310" s="8">
        <v>1</v>
      </c>
      <c r="H310" s="15" t="s">
        <v>650</v>
      </c>
      <c r="I310" s="15">
        <v>435306</v>
      </c>
      <c r="J310" s="15">
        <v>435306</v>
      </c>
      <c r="K310" s="14" t="s">
        <v>8</v>
      </c>
      <c r="L310" s="14">
        <f t="shared" si="9"/>
        <v>21765.300000000003</v>
      </c>
    </row>
    <row r="311" spans="1:12" s="11" customFormat="1" ht="63" x14ac:dyDescent="0.25">
      <c r="A311" s="8">
        <v>12</v>
      </c>
      <c r="B311" s="15" t="s">
        <v>426</v>
      </c>
      <c r="C311" s="7">
        <v>311</v>
      </c>
      <c r="D311" s="15" t="s">
        <v>465</v>
      </c>
      <c r="E311" s="15" t="s">
        <v>443</v>
      </c>
      <c r="F311" s="15" t="s">
        <v>552</v>
      </c>
      <c r="G311" s="8">
        <v>1</v>
      </c>
      <c r="H311" s="15" t="s">
        <v>627</v>
      </c>
      <c r="I311" s="15">
        <v>387602</v>
      </c>
      <c r="J311" s="15">
        <v>387602</v>
      </c>
      <c r="K311" s="14" t="s">
        <v>8</v>
      </c>
      <c r="L311" s="14">
        <f t="shared" si="9"/>
        <v>19380.100000000002</v>
      </c>
    </row>
    <row r="312" spans="1:12" s="11" customFormat="1" ht="63" x14ac:dyDescent="0.25">
      <c r="A312" s="8">
        <v>13</v>
      </c>
      <c r="B312" s="15" t="s">
        <v>426</v>
      </c>
      <c r="C312" s="7">
        <v>312</v>
      </c>
      <c r="D312" s="15" t="s">
        <v>466</v>
      </c>
      <c r="E312" s="15" t="s">
        <v>443</v>
      </c>
      <c r="F312" s="15" t="s">
        <v>552</v>
      </c>
      <c r="G312" s="8">
        <v>1</v>
      </c>
      <c r="H312" s="15" t="s">
        <v>627</v>
      </c>
      <c r="I312" s="15">
        <v>387602</v>
      </c>
      <c r="J312" s="15">
        <v>387602</v>
      </c>
      <c r="K312" s="14" t="s">
        <v>8</v>
      </c>
      <c r="L312" s="14">
        <f t="shared" si="9"/>
        <v>19380.100000000002</v>
      </c>
    </row>
    <row r="313" spans="1:12" s="11" customFormat="1" ht="63" x14ac:dyDescent="0.25">
      <c r="A313" s="8">
        <v>14</v>
      </c>
      <c r="B313" s="15" t="s">
        <v>426</v>
      </c>
      <c r="C313" s="7">
        <v>313</v>
      </c>
      <c r="D313" s="15" t="s">
        <v>467</v>
      </c>
      <c r="E313" s="15" t="s">
        <v>443</v>
      </c>
      <c r="F313" s="15" t="s">
        <v>552</v>
      </c>
      <c r="G313" s="8">
        <v>1</v>
      </c>
      <c r="H313" s="15" t="s">
        <v>627</v>
      </c>
      <c r="I313" s="15">
        <v>387602</v>
      </c>
      <c r="J313" s="15">
        <v>387602</v>
      </c>
      <c r="K313" s="14" t="s">
        <v>8</v>
      </c>
      <c r="L313" s="14">
        <f t="shared" si="9"/>
        <v>19380.100000000002</v>
      </c>
    </row>
    <row r="314" spans="1:12" s="11" customFormat="1" ht="47.25" x14ac:dyDescent="0.25">
      <c r="A314" s="8">
        <v>15</v>
      </c>
      <c r="B314" s="15" t="s">
        <v>426</v>
      </c>
      <c r="C314" s="7">
        <v>314</v>
      </c>
      <c r="D314" s="15" t="s">
        <v>468</v>
      </c>
      <c r="E314" s="15" t="s">
        <v>444</v>
      </c>
      <c r="F314" s="15" t="s">
        <v>552</v>
      </c>
      <c r="G314" s="8">
        <v>1</v>
      </c>
      <c r="H314" s="15" t="s">
        <v>627</v>
      </c>
      <c r="I314" s="15">
        <v>373773</v>
      </c>
      <c r="J314" s="15">
        <v>373773</v>
      </c>
      <c r="K314" s="14" t="s">
        <v>8</v>
      </c>
      <c r="L314" s="14">
        <f>I314*5%</f>
        <v>18688.650000000001</v>
      </c>
    </row>
    <row r="315" spans="1:12" s="11" customFormat="1" ht="47.25" x14ac:dyDescent="0.25">
      <c r="A315" s="8">
        <v>16</v>
      </c>
      <c r="B315" s="15" t="s">
        <v>426</v>
      </c>
      <c r="C315" s="7">
        <v>315</v>
      </c>
      <c r="D315" s="15" t="s">
        <v>469</v>
      </c>
      <c r="E315" s="15" t="s">
        <v>433</v>
      </c>
      <c r="F315" s="15" t="s">
        <v>552</v>
      </c>
      <c r="G315" s="8">
        <v>1</v>
      </c>
      <c r="H315" s="15" t="s">
        <v>627</v>
      </c>
      <c r="I315" s="15">
        <v>373773</v>
      </c>
      <c r="J315" s="15">
        <v>373773</v>
      </c>
      <c r="K315" s="14" t="s">
        <v>8</v>
      </c>
      <c r="L315" s="14">
        <f t="shared" si="9"/>
        <v>18688.650000000001</v>
      </c>
    </row>
    <row r="316" spans="1:12" x14ac:dyDescent="0.25">
      <c r="A316" s="7">
        <v>16</v>
      </c>
      <c r="B316" s="14"/>
      <c r="C316" s="12"/>
      <c r="D316" s="14"/>
      <c r="E316" s="14"/>
      <c r="F316" s="15"/>
      <c r="G316" s="13"/>
      <c r="H316" s="14"/>
      <c r="I316" s="29">
        <f>SUM(I300:I315)</f>
        <v>237010278</v>
      </c>
      <c r="J316" s="29">
        <f>SUM(J300:J315)</f>
        <v>237010278</v>
      </c>
      <c r="K316" s="29"/>
      <c r="L316" s="29">
        <f>SUM(L300:L315)</f>
        <v>11850513.899999999</v>
      </c>
    </row>
    <row r="317" spans="1:12" x14ac:dyDescent="0.25">
      <c r="A317" s="5"/>
      <c r="B317" s="19" t="s">
        <v>575</v>
      </c>
      <c r="C317" s="5"/>
      <c r="D317" s="22"/>
      <c r="E317" s="22"/>
      <c r="F317" s="26"/>
      <c r="G317" s="4"/>
      <c r="H317" s="22"/>
      <c r="I317" s="22"/>
      <c r="J317" s="22"/>
      <c r="K317" s="22"/>
      <c r="L317" s="22"/>
    </row>
    <row r="318" spans="1:12" s="11" customFormat="1" ht="189" x14ac:dyDescent="0.25">
      <c r="A318" s="8">
        <v>1</v>
      </c>
      <c r="B318" s="15" t="s">
        <v>427</v>
      </c>
      <c r="C318" s="7">
        <v>316</v>
      </c>
      <c r="D318" s="36" t="s">
        <v>591</v>
      </c>
      <c r="E318" s="15" t="s">
        <v>46</v>
      </c>
      <c r="F318" s="15" t="s">
        <v>50</v>
      </c>
      <c r="G318" s="8">
        <v>1</v>
      </c>
      <c r="H318" s="15" t="s">
        <v>736</v>
      </c>
      <c r="I318" s="15">
        <v>172920200</v>
      </c>
      <c r="J318" s="15">
        <v>172920200</v>
      </c>
      <c r="K318" s="14" t="s">
        <v>8</v>
      </c>
      <c r="L318" s="14">
        <f t="shared" ref="L318:L334" si="10">I318*5%</f>
        <v>8646010</v>
      </c>
    </row>
    <row r="319" spans="1:12" s="11" customFormat="1" ht="189" x14ac:dyDescent="0.25">
      <c r="A319" s="8">
        <v>2</v>
      </c>
      <c r="B319" s="15" t="s">
        <v>427</v>
      </c>
      <c r="C319" s="7">
        <v>317</v>
      </c>
      <c r="D319" s="36" t="s">
        <v>607</v>
      </c>
      <c r="E319" s="15" t="s">
        <v>51</v>
      </c>
      <c r="F319" s="15" t="s">
        <v>52</v>
      </c>
      <c r="G319" s="8">
        <v>1</v>
      </c>
      <c r="H319" s="15" t="s">
        <v>737</v>
      </c>
      <c r="I319" s="15">
        <v>24470470</v>
      </c>
      <c r="J319" s="15">
        <v>24470470</v>
      </c>
      <c r="K319" s="14" t="s">
        <v>8</v>
      </c>
      <c r="L319" s="14">
        <f t="shared" si="10"/>
        <v>1223523.5</v>
      </c>
    </row>
    <row r="320" spans="1:12" s="11" customFormat="1" ht="31.5" x14ac:dyDescent="0.25">
      <c r="A320" s="8">
        <v>3</v>
      </c>
      <c r="B320" s="15" t="s">
        <v>427</v>
      </c>
      <c r="C320" s="7">
        <v>318</v>
      </c>
      <c r="D320" s="15" t="s">
        <v>423</v>
      </c>
      <c r="E320" s="15" t="s">
        <v>421</v>
      </c>
      <c r="F320" s="15" t="s">
        <v>544</v>
      </c>
      <c r="G320" s="8">
        <v>1</v>
      </c>
      <c r="H320" s="15" t="s">
        <v>705</v>
      </c>
      <c r="I320" s="15">
        <v>488487</v>
      </c>
      <c r="J320" s="15">
        <v>488487</v>
      </c>
      <c r="K320" s="14" t="s">
        <v>8</v>
      </c>
      <c r="L320" s="14">
        <f t="shared" si="10"/>
        <v>24424.350000000002</v>
      </c>
    </row>
    <row r="321" spans="1:12" s="11" customFormat="1" ht="47.25" x14ac:dyDescent="0.25">
      <c r="A321" s="8">
        <v>4</v>
      </c>
      <c r="B321" s="15" t="s">
        <v>427</v>
      </c>
      <c r="C321" s="7">
        <v>319</v>
      </c>
      <c r="D321" s="15" t="s">
        <v>424</v>
      </c>
      <c r="E321" s="15" t="s">
        <v>422</v>
      </c>
      <c r="F321" s="15" t="s">
        <v>544</v>
      </c>
      <c r="G321" s="8">
        <v>1</v>
      </c>
      <c r="H321" s="15" t="s">
        <v>293</v>
      </c>
      <c r="I321" s="15">
        <v>480398</v>
      </c>
      <c r="J321" s="15">
        <v>480398</v>
      </c>
      <c r="K321" s="14" t="s">
        <v>8</v>
      </c>
      <c r="L321" s="14">
        <f t="shared" si="10"/>
        <v>24019.9</v>
      </c>
    </row>
    <row r="322" spans="1:12" s="11" customFormat="1" ht="31.5" x14ac:dyDescent="0.25">
      <c r="A322" s="8">
        <v>5</v>
      </c>
      <c r="B322" s="15" t="s">
        <v>427</v>
      </c>
      <c r="C322" s="7">
        <v>320</v>
      </c>
      <c r="D322" s="15" t="s">
        <v>513</v>
      </c>
      <c r="E322" s="15" t="s">
        <v>430</v>
      </c>
      <c r="F322" s="15" t="s">
        <v>544</v>
      </c>
      <c r="G322" s="8">
        <v>1</v>
      </c>
      <c r="H322" s="15" t="s">
        <v>654</v>
      </c>
      <c r="I322" s="15">
        <v>2083503</v>
      </c>
      <c r="J322" s="15">
        <v>2083503</v>
      </c>
      <c r="K322" s="14" t="s">
        <v>8</v>
      </c>
      <c r="L322" s="14">
        <f t="shared" si="10"/>
        <v>104175.15000000001</v>
      </c>
    </row>
    <row r="323" spans="1:12" s="11" customFormat="1" ht="47.25" x14ac:dyDescent="0.25">
      <c r="A323" s="8">
        <v>6</v>
      </c>
      <c r="B323" s="15" t="s">
        <v>427</v>
      </c>
      <c r="C323" s="7">
        <v>321</v>
      </c>
      <c r="D323" s="15" t="s">
        <v>514</v>
      </c>
      <c r="E323" s="15" t="s">
        <v>249</v>
      </c>
      <c r="F323" s="15" t="s">
        <v>549</v>
      </c>
      <c r="G323" s="8">
        <v>1</v>
      </c>
      <c r="H323" s="15" t="s">
        <v>661</v>
      </c>
      <c r="I323" s="15">
        <v>1611818</v>
      </c>
      <c r="J323" s="15">
        <v>1611818</v>
      </c>
      <c r="K323" s="14" t="s">
        <v>8</v>
      </c>
      <c r="L323" s="14">
        <f t="shared" si="10"/>
        <v>80590.900000000009</v>
      </c>
    </row>
    <row r="324" spans="1:12" s="11" customFormat="1" ht="47.25" x14ac:dyDescent="0.25">
      <c r="A324" s="8">
        <v>7</v>
      </c>
      <c r="B324" s="15" t="s">
        <v>427</v>
      </c>
      <c r="C324" s="7">
        <v>322</v>
      </c>
      <c r="D324" s="15" t="s">
        <v>515</v>
      </c>
      <c r="E324" s="15" t="s">
        <v>509</v>
      </c>
      <c r="F324" s="15" t="s">
        <v>549</v>
      </c>
      <c r="G324" s="8">
        <v>1</v>
      </c>
      <c r="H324" s="15" t="s">
        <v>631</v>
      </c>
      <c r="I324" s="15">
        <v>1352951</v>
      </c>
      <c r="J324" s="15">
        <v>1352951</v>
      </c>
      <c r="K324" s="14" t="s">
        <v>8</v>
      </c>
      <c r="L324" s="14">
        <f t="shared" si="10"/>
        <v>67647.55</v>
      </c>
    </row>
    <row r="325" spans="1:12" s="11" customFormat="1" ht="47.25" x14ac:dyDescent="0.25">
      <c r="A325" s="8">
        <v>8</v>
      </c>
      <c r="B325" s="15" t="s">
        <v>427</v>
      </c>
      <c r="C325" s="7">
        <v>323</v>
      </c>
      <c r="D325" s="15" t="s">
        <v>516</v>
      </c>
      <c r="E325" s="15" t="s">
        <v>387</v>
      </c>
      <c r="F325" s="15" t="s">
        <v>549</v>
      </c>
      <c r="G325" s="8">
        <v>1</v>
      </c>
      <c r="H325" s="15" t="s">
        <v>661</v>
      </c>
      <c r="I325" s="15">
        <v>1323037</v>
      </c>
      <c r="J325" s="15">
        <v>1323037</v>
      </c>
      <c r="K325" s="14" t="s">
        <v>8</v>
      </c>
      <c r="L325" s="14">
        <f t="shared" si="10"/>
        <v>66151.850000000006</v>
      </c>
    </row>
    <row r="326" spans="1:12" s="11" customFormat="1" ht="47.25" x14ac:dyDescent="0.25">
      <c r="A326" s="8">
        <v>9</v>
      </c>
      <c r="B326" s="15" t="s">
        <v>427</v>
      </c>
      <c r="C326" s="7">
        <v>324</v>
      </c>
      <c r="D326" s="15" t="s">
        <v>517</v>
      </c>
      <c r="E326" s="15" t="s">
        <v>251</v>
      </c>
      <c r="F326" s="15" t="s">
        <v>549</v>
      </c>
      <c r="G326" s="8">
        <v>1</v>
      </c>
      <c r="H326" s="15" t="s">
        <v>663</v>
      </c>
      <c r="I326" s="15">
        <v>1245075</v>
      </c>
      <c r="J326" s="15">
        <v>1245075</v>
      </c>
      <c r="K326" s="14" t="s">
        <v>8</v>
      </c>
      <c r="L326" s="14">
        <f t="shared" si="10"/>
        <v>62253.75</v>
      </c>
    </row>
    <row r="327" spans="1:12" s="11" customFormat="1" ht="47.25" x14ac:dyDescent="0.25">
      <c r="A327" s="8">
        <v>10</v>
      </c>
      <c r="B327" s="15" t="s">
        <v>427</v>
      </c>
      <c r="C327" s="7">
        <v>325</v>
      </c>
      <c r="D327" s="15" t="s">
        <v>518</v>
      </c>
      <c r="E327" s="15" t="s">
        <v>390</v>
      </c>
      <c r="F327" s="15" t="s">
        <v>549</v>
      </c>
      <c r="G327" s="8">
        <v>1</v>
      </c>
      <c r="H327" s="15" t="s">
        <v>667</v>
      </c>
      <c r="I327" s="15">
        <v>957335</v>
      </c>
      <c r="J327" s="15">
        <v>957335</v>
      </c>
      <c r="K327" s="14" t="s">
        <v>8</v>
      </c>
      <c r="L327" s="14">
        <f t="shared" si="10"/>
        <v>47866.75</v>
      </c>
    </row>
    <row r="328" spans="1:12" s="11" customFormat="1" ht="31.5" x14ac:dyDescent="0.25">
      <c r="A328" s="8">
        <v>11</v>
      </c>
      <c r="B328" s="15" t="s">
        <v>427</v>
      </c>
      <c r="C328" s="7">
        <v>326</v>
      </c>
      <c r="D328" s="15" t="s">
        <v>519</v>
      </c>
      <c r="E328" s="15" t="s">
        <v>471</v>
      </c>
      <c r="F328" s="15" t="s">
        <v>544</v>
      </c>
      <c r="G328" s="8">
        <v>1</v>
      </c>
      <c r="H328" s="15" t="s">
        <v>704</v>
      </c>
      <c r="I328" s="15">
        <v>781897</v>
      </c>
      <c r="J328" s="15">
        <v>781897</v>
      </c>
      <c r="K328" s="14" t="s">
        <v>8</v>
      </c>
      <c r="L328" s="14">
        <f t="shared" si="10"/>
        <v>39094.85</v>
      </c>
    </row>
    <row r="329" spans="1:12" s="11" customFormat="1" ht="47.25" x14ac:dyDescent="0.25">
      <c r="A329" s="8">
        <v>12</v>
      </c>
      <c r="B329" s="15" t="s">
        <v>427</v>
      </c>
      <c r="C329" s="7">
        <v>327</v>
      </c>
      <c r="D329" s="15" t="s">
        <v>520</v>
      </c>
      <c r="E329" s="15" t="s">
        <v>392</v>
      </c>
      <c r="F329" s="15" t="s">
        <v>561</v>
      </c>
      <c r="G329" s="8">
        <v>1</v>
      </c>
      <c r="H329" s="15" t="s">
        <v>666</v>
      </c>
      <c r="I329" s="15">
        <v>762818</v>
      </c>
      <c r="J329" s="15">
        <v>762818</v>
      </c>
      <c r="K329" s="14" t="s">
        <v>8</v>
      </c>
      <c r="L329" s="14">
        <f t="shared" si="10"/>
        <v>38140.9</v>
      </c>
    </row>
    <row r="330" spans="1:12" s="11" customFormat="1" ht="31.5" x14ac:dyDescent="0.25">
      <c r="A330" s="8">
        <v>13</v>
      </c>
      <c r="B330" s="15" t="s">
        <v>427</v>
      </c>
      <c r="C330" s="7">
        <v>328</v>
      </c>
      <c r="D330" s="15" t="s">
        <v>521</v>
      </c>
      <c r="E330" s="15" t="s">
        <v>510</v>
      </c>
      <c r="F330" s="15" t="s">
        <v>544</v>
      </c>
      <c r="G330" s="8">
        <v>1</v>
      </c>
      <c r="H330" s="15" t="s">
        <v>650</v>
      </c>
      <c r="I330" s="15">
        <v>435306</v>
      </c>
      <c r="J330" s="15">
        <v>435306</v>
      </c>
      <c r="K330" s="14" t="s">
        <v>8</v>
      </c>
      <c r="L330" s="14">
        <f t="shared" si="10"/>
        <v>21765.300000000003</v>
      </c>
    </row>
    <row r="331" spans="1:12" s="11" customFormat="1" ht="47.25" x14ac:dyDescent="0.25">
      <c r="A331" s="8">
        <v>14</v>
      </c>
      <c r="B331" s="15" t="s">
        <v>427</v>
      </c>
      <c r="C331" s="7">
        <v>329</v>
      </c>
      <c r="D331" s="15" t="s">
        <v>522</v>
      </c>
      <c r="E331" s="15" t="s">
        <v>511</v>
      </c>
      <c r="F331" s="15" t="s">
        <v>544</v>
      </c>
      <c r="G331" s="8">
        <v>1</v>
      </c>
      <c r="H331" s="15" t="s">
        <v>627</v>
      </c>
      <c r="I331" s="15">
        <v>387602</v>
      </c>
      <c r="J331" s="15">
        <v>387602</v>
      </c>
      <c r="K331" s="14" t="s">
        <v>8</v>
      </c>
      <c r="L331" s="14">
        <f t="shared" si="10"/>
        <v>19380.100000000002</v>
      </c>
    </row>
    <row r="332" spans="1:12" s="11" customFormat="1" ht="47.25" x14ac:dyDescent="0.25">
      <c r="A332" s="8">
        <v>15</v>
      </c>
      <c r="B332" s="15" t="s">
        <v>427</v>
      </c>
      <c r="C332" s="7">
        <v>330</v>
      </c>
      <c r="D332" s="15" t="s">
        <v>523</v>
      </c>
      <c r="E332" s="15" t="s">
        <v>511</v>
      </c>
      <c r="F332" s="15" t="s">
        <v>544</v>
      </c>
      <c r="G332" s="8">
        <v>1</v>
      </c>
      <c r="H332" s="15" t="s">
        <v>627</v>
      </c>
      <c r="I332" s="15">
        <v>387602</v>
      </c>
      <c r="J332" s="15">
        <v>387602</v>
      </c>
      <c r="K332" s="14" t="s">
        <v>8</v>
      </c>
      <c r="L332" s="14">
        <f t="shared" si="10"/>
        <v>19380.100000000002</v>
      </c>
    </row>
    <row r="333" spans="1:12" s="11" customFormat="1" ht="47.25" x14ac:dyDescent="0.25">
      <c r="A333" s="8">
        <v>16</v>
      </c>
      <c r="B333" s="15" t="s">
        <v>427</v>
      </c>
      <c r="C333" s="7">
        <v>331</v>
      </c>
      <c r="D333" s="15" t="s">
        <v>524</v>
      </c>
      <c r="E333" s="15" t="s">
        <v>511</v>
      </c>
      <c r="F333" s="15" t="s">
        <v>544</v>
      </c>
      <c r="G333" s="8">
        <v>1</v>
      </c>
      <c r="H333" s="15" t="s">
        <v>627</v>
      </c>
      <c r="I333" s="15">
        <v>387602</v>
      </c>
      <c r="J333" s="15">
        <v>387602</v>
      </c>
      <c r="K333" s="14" t="s">
        <v>8</v>
      </c>
      <c r="L333" s="14">
        <f t="shared" si="10"/>
        <v>19380.100000000002</v>
      </c>
    </row>
    <row r="334" spans="1:12" s="11" customFormat="1" ht="31.5" x14ac:dyDescent="0.25">
      <c r="A334" s="8">
        <v>17</v>
      </c>
      <c r="B334" s="15" t="s">
        <v>427</v>
      </c>
      <c r="C334" s="7">
        <v>332</v>
      </c>
      <c r="D334" s="15" t="s">
        <v>525</v>
      </c>
      <c r="E334" s="15" t="s">
        <v>512</v>
      </c>
      <c r="F334" s="15" t="s">
        <v>544</v>
      </c>
      <c r="G334" s="8">
        <v>1</v>
      </c>
      <c r="H334" s="15" t="s">
        <v>670</v>
      </c>
      <c r="I334" s="15">
        <v>356718</v>
      </c>
      <c r="J334" s="15">
        <v>356718</v>
      </c>
      <c r="K334" s="14" t="s">
        <v>8</v>
      </c>
      <c r="L334" s="14">
        <f t="shared" si="10"/>
        <v>17835.900000000001</v>
      </c>
    </row>
    <row r="335" spans="1:12" x14ac:dyDescent="0.25">
      <c r="A335" s="7">
        <v>17</v>
      </c>
      <c r="B335" s="14"/>
      <c r="C335" s="12"/>
      <c r="D335" s="14"/>
      <c r="E335" s="14"/>
      <c r="F335" s="15"/>
      <c r="G335" s="13"/>
      <c r="H335" s="14"/>
      <c r="I335" s="29">
        <f>SUM(I318:I334)</f>
        <v>210432819</v>
      </c>
      <c r="J335" s="29">
        <f>SUM(J318:J334)</f>
        <v>210432819</v>
      </c>
      <c r="K335" s="14"/>
      <c r="L335" s="29">
        <f>SUM(L318:L334)</f>
        <v>10521640.950000001</v>
      </c>
    </row>
    <row r="336" spans="1:12" x14ac:dyDescent="0.25">
      <c r="A336" s="5"/>
      <c r="B336" s="19" t="s">
        <v>576</v>
      </c>
      <c r="C336" s="5"/>
      <c r="D336" s="22"/>
      <c r="E336" s="22"/>
      <c r="F336" s="26"/>
      <c r="G336" s="4"/>
      <c r="H336" s="22"/>
      <c r="I336" s="22"/>
      <c r="J336" s="22"/>
      <c r="K336" s="22"/>
      <c r="L336" s="22"/>
    </row>
    <row r="337" spans="1:12" s="11" customFormat="1" ht="231" customHeight="1" x14ac:dyDescent="0.25">
      <c r="A337" s="8">
        <v>1</v>
      </c>
      <c r="B337" s="15" t="s">
        <v>428</v>
      </c>
      <c r="C337" s="7">
        <v>333</v>
      </c>
      <c r="D337" s="36" t="s">
        <v>606</v>
      </c>
      <c r="E337" s="15" t="s">
        <v>51</v>
      </c>
      <c r="F337" s="15" t="s">
        <v>53</v>
      </c>
      <c r="G337" s="8">
        <v>1</v>
      </c>
      <c r="H337" s="15" t="s">
        <v>738</v>
      </c>
      <c r="I337" s="15">
        <v>54933661</v>
      </c>
      <c r="J337" s="15">
        <v>54933661</v>
      </c>
      <c r="K337" s="14" t="s">
        <v>8</v>
      </c>
      <c r="L337" s="14">
        <f>I337*5%</f>
        <v>2746683.0500000003</v>
      </c>
    </row>
    <row r="338" spans="1:12" s="11" customFormat="1" ht="375" customHeight="1" x14ac:dyDescent="0.25">
      <c r="A338" s="8">
        <v>2</v>
      </c>
      <c r="B338" s="15" t="s">
        <v>428</v>
      </c>
      <c r="C338" s="7">
        <v>334</v>
      </c>
      <c r="D338" s="36" t="s">
        <v>589</v>
      </c>
      <c r="E338" s="15" t="s">
        <v>48</v>
      </c>
      <c r="F338" s="15" t="s">
        <v>54</v>
      </c>
      <c r="G338" s="8">
        <v>1</v>
      </c>
      <c r="H338" s="15" t="s">
        <v>739</v>
      </c>
      <c r="I338" s="15">
        <v>213814715</v>
      </c>
      <c r="J338" s="15">
        <v>213814715</v>
      </c>
      <c r="K338" s="14" t="s">
        <v>8</v>
      </c>
      <c r="L338" s="14">
        <f t="shared" ref="L338:L349" si="11">I338*5%</f>
        <v>10690735.75</v>
      </c>
    </row>
    <row r="339" spans="1:12" s="11" customFormat="1" ht="47.25" x14ac:dyDescent="0.25">
      <c r="A339" s="8">
        <v>3</v>
      </c>
      <c r="B339" s="15" t="s">
        <v>428</v>
      </c>
      <c r="C339" s="7">
        <v>335</v>
      </c>
      <c r="D339" s="15" t="s">
        <v>473</v>
      </c>
      <c r="E339" s="15" t="s">
        <v>387</v>
      </c>
      <c r="F339" s="15" t="s">
        <v>550</v>
      </c>
      <c r="G339" s="8">
        <v>1</v>
      </c>
      <c r="H339" s="15" t="s">
        <v>661</v>
      </c>
      <c r="I339" s="15">
        <v>1704591</v>
      </c>
      <c r="J339" s="15">
        <v>1704591</v>
      </c>
      <c r="K339" s="14" t="s">
        <v>8</v>
      </c>
      <c r="L339" s="14">
        <f t="shared" si="11"/>
        <v>85229.55</v>
      </c>
    </row>
    <row r="340" spans="1:12" s="11" customFormat="1" ht="47.25" x14ac:dyDescent="0.25">
      <c r="A340" s="8">
        <v>4</v>
      </c>
      <c r="B340" s="15" t="s">
        <v>428</v>
      </c>
      <c r="C340" s="7">
        <v>336</v>
      </c>
      <c r="D340" s="15" t="s">
        <v>474</v>
      </c>
      <c r="E340" s="15" t="s">
        <v>251</v>
      </c>
      <c r="F340" s="15" t="s">
        <v>550</v>
      </c>
      <c r="G340" s="8">
        <v>1</v>
      </c>
      <c r="H340" s="15" t="s">
        <v>663</v>
      </c>
      <c r="I340" s="15">
        <v>935764</v>
      </c>
      <c r="J340" s="15">
        <v>935764</v>
      </c>
      <c r="K340" s="14" t="s">
        <v>8</v>
      </c>
      <c r="L340" s="14">
        <f t="shared" si="11"/>
        <v>46788.200000000004</v>
      </c>
    </row>
    <row r="341" spans="1:12" s="11" customFormat="1" ht="47.25" x14ac:dyDescent="0.25">
      <c r="A341" s="8">
        <v>5</v>
      </c>
      <c r="B341" s="15" t="s">
        <v>428</v>
      </c>
      <c r="C341" s="7">
        <v>337</v>
      </c>
      <c r="D341" s="15" t="s">
        <v>475</v>
      </c>
      <c r="E341" s="15" t="s">
        <v>470</v>
      </c>
      <c r="F341" s="15" t="s">
        <v>550</v>
      </c>
      <c r="G341" s="8">
        <v>1</v>
      </c>
      <c r="H341" s="15" t="s">
        <v>631</v>
      </c>
      <c r="I341" s="15">
        <v>901967</v>
      </c>
      <c r="J341" s="15">
        <v>901967</v>
      </c>
      <c r="K341" s="14" t="s">
        <v>8</v>
      </c>
      <c r="L341" s="14">
        <f t="shared" si="11"/>
        <v>45098.350000000006</v>
      </c>
    </row>
    <row r="342" spans="1:12" s="11" customFormat="1" ht="47.25" x14ac:dyDescent="0.25">
      <c r="A342" s="8">
        <v>6</v>
      </c>
      <c r="B342" s="15" t="s">
        <v>428</v>
      </c>
      <c r="C342" s="7">
        <v>338</v>
      </c>
      <c r="D342" s="15" t="s">
        <v>476</v>
      </c>
      <c r="E342" s="15" t="s">
        <v>390</v>
      </c>
      <c r="F342" s="15" t="s">
        <v>550</v>
      </c>
      <c r="G342" s="8">
        <v>1</v>
      </c>
      <c r="H342" s="15" t="s">
        <v>667</v>
      </c>
      <c r="I342" s="15">
        <v>708134</v>
      </c>
      <c r="J342" s="15">
        <v>708134</v>
      </c>
      <c r="K342" s="14" t="s">
        <v>8</v>
      </c>
      <c r="L342" s="14">
        <f t="shared" si="11"/>
        <v>35406.700000000004</v>
      </c>
    </row>
    <row r="343" spans="1:12" s="11" customFormat="1" ht="47.25" x14ac:dyDescent="0.25">
      <c r="A343" s="8">
        <v>7</v>
      </c>
      <c r="B343" s="15" t="s">
        <v>428</v>
      </c>
      <c r="C343" s="7">
        <v>339</v>
      </c>
      <c r="D343" s="15" t="s">
        <v>477</v>
      </c>
      <c r="E343" s="15" t="s">
        <v>249</v>
      </c>
      <c r="F343" s="15" t="s">
        <v>550</v>
      </c>
      <c r="G343" s="8">
        <v>1</v>
      </c>
      <c r="H343" s="15" t="s">
        <v>661</v>
      </c>
      <c r="I343" s="15">
        <v>599776</v>
      </c>
      <c r="J343" s="15">
        <v>599776</v>
      </c>
      <c r="K343" s="14" t="s">
        <v>8</v>
      </c>
      <c r="L343" s="14">
        <f t="shared" si="11"/>
        <v>29988.800000000003</v>
      </c>
    </row>
    <row r="344" spans="1:12" s="11" customFormat="1" x14ac:dyDescent="0.25">
      <c r="A344" s="8">
        <v>8</v>
      </c>
      <c r="B344" s="15" t="s">
        <v>428</v>
      </c>
      <c r="C344" s="7">
        <v>340</v>
      </c>
      <c r="D344" s="15" t="s">
        <v>478</v>
      </c>
      <c r="E344" s="15" t="s">
        <v>471</v>
      </c>
      <c r="F344" s="15" t="s">
        <v>539</v>
      </c>
      <c r="G344" s="8">
        <v>1</v>
      </c>
      <c r="H344" s="15" t="s">
        <v>704</v>
      </c>
      <c r="I344" s="15">
        <v>497941</v>
      </c>
      <c r="J344" s="15">
        <v>497941</v>
      </c>
      <c r="K344" s="14" t="s">
        <v>8</v>
      </c>
      <c r="L344" s="14">
        <f t="shared" si="11"/>
        <v>24897.050000000003</v>
      </c>
    </row>
    <row r="345" spans="1:12" s="11" customFormat="1" ht="31.5" x14ac:dyDescent="0.25">
      <c r="A345" s="8">
        <v>9</v>
      </c>
      <c r="B345" s="15" t="s">
        <v>428</v>
      </c>
      <c r="C345" s="7">
        <v>341</v>
      </c>
      <c r="D345" s="15" t="s">
        <v>479</v>
      </c>
      <c r="E345" s="15" t="s">
        <v>472</v>
      </c>
      <c r="F345" s="15" t="s">
        <v>539</v>
      </c>
      <c r="G345" s="8">
        <v>1</v>
      </c>
      <c r="H345" s="15" t="s">
        <v>650</v>
      </c>
      <c r="I345" s="15">
        <v>471582</v>
      </c>
      <c r="J345" s="15">
        <v>471582</v>
      </c>
      <c r="K345" s="14" t="s">
        <v>8</v>
      </c>
      <c r="L345" s="14">
        <f t="shared" si="11"/>
        <v>23579.100000000002</v>
      </c>
    </row>
    <row r="346" spans="1:12" s="11" customFormat="1" ht="47.25" x14ac:dyDescent="0.25">
      <c r="A346" s="8">
        <v>10</v>
      </c>
      <c r="B346" s="15" t="s">
        <v>428</v>
      </c>
      <c r="C346" s="7">
        <v>342</v>
      </c>
      <c r="D346" s="15" t="s">
        <v>480</v>
      </c>
      <c r="E346" s="15" t="s">
        <v>392</v>
      </c>
      <c r="F346" s="15" t="s">
        <v>550</v>
      </c>
      <c r="G346" s="8">
        <v>1</v>
      </c>
      <c r="H346" s="15" t="s">
        <v>666</v>
      </c>
      <c r="I346" s="15">
        <v>469475</v>
      </c>
      <c r="J346" s="15">
        <v>469475</v>
      </c>
      <c r="K346" s="14" t="s">
        <v>8</v>
      </c>
      <c r="L346" s="14">
        <f t="shared" si="11"/>
        <v>23473.75</v>
      </c>
    </row>
    <row r="347" spans="1:12" s="11" customFormat="1" ht="31.5" x14ac:dyDescent="0.25">
      <c r="A347" s="8">
        <v>11</v>
      </c>
      <c r="B347" s="15" t="s">
        <v>428</v>
      </c>
      <c r="C347" s="7">
        <v>343</v>
      </c>
      <c r="D347" s="15" t="s">
        <v>481</v>
      </c>
      <c r="E347" s="15" t="s">
        <v>219</v>
      </c>
      <c r="F347" s="15" t="s">
        <v>539</v>
      </c>
      <c r="G347" s="8">
        <v>1</v>
      </c>
      <c r="H347" s="15" t="s">
        <v>627</v>
      </c>
      <c r="I347" s="15">
        <v>460469</v>
      </c>
      <c r="J347" s="15">
        <v>460469</v>
      </c>
      <c r="K347" s="14" t="s">
        <v>8</v>
      </c>
      <c r="L347" s="14">
        <f t="shared" si="11"/>
        <v>23023.45</v>
      </c>
    </row>
    <row r="348" spans="1:12" s="11" customFormat="1" ht="31.5" x14ac:dyDescent="0.25">
      <c r="A348" s="8">
        <v>12</v>
      </c>
      <c r="B348" s="15" t="s">
        <v>428</v>
      </c>
      <c r="C348" s="7">
        <v>344</v>
      </c>
      <c r="D348" s="15" t="s">
        <v>484</v>
      </c>
      <c r="E348" s="15" t="s">
        <v>482</v>
      </c>
      <c r="F348" s="15" t="s">
        <v>539</v>
      </c>
      <c r="G348" s="8">
        <v>1</v>
      </c>
      <c r="H348" s="15" t="s">
        <v>705</v>
      </c>
      <c r="I348" s="15">
        <v>325658</v>
      </c>
      <c r="J348" s="15">
        <v>325658</v>
      </c>
      <c r="K348" s="14" t="s">
        <v>8</v>
      </c>
      <c r="L348" s="14">
        <f t="shared" si="11"/>
        <v>16282.900000000001</v>
      </c>
    </row>
    <row r="349" spans="1:12" s="11" customFormat="1" ht="31.5" x14ac:dyDescent="0.25">
      <c r="A349" s="8">
        <v>13</v>
      </c>
      <c r="B349" s="15" t="s">
        <v>428</v>
      </c>
      <c r="C349" s="7">
        <v>345</v>
      </c>
      <c r="D349" s="15" t="s">
        <v>485</v>
      </c>
      <c r="E349" s="15" t="s">
        <v>483</v>
      </c>
      <c r="F349" s="15" t="s">
        <v>539</v>
      </c>
      <c r="G349" s="8">
        <v>1</v>
      </c>
      <c r="H349" s="15" t="s">
        <v>705</v>
      </c>
      <c r="I349" s="15">
        <v>320266</v>
      </c>
      <c r="J349" s="15">
        <v>320266</v>
      </c>
      <c r="K349" s="14" t="s">
        <v>8</v>
      </c>
      <c r="L349" s="14">
        <f t="shared" si="11"/>
        <v>16013.300000000001</v>
      </c>
    </row>
    <row r="350" spans="1:12" x14ac:dyDescent="0.25">
      <c r="A350" s="7">
        <v>13</v>
      </c>
      <c r="B350" s="14"/>
      <c r="C350" s="12"/>
      <c r="D350" s="14"/>
      <c r="E350" s="14"/>
      <c r="F350" s="15"/>
      <c r="G350" s="13"/>
      <c r="H350" s="14"/>
      <c r="I350" s="29">
        <f>SUM(I337:I349)</f>
        <v>276143999</v>
      </c>
      <c r="J350" s="29">
        <f>SUM(J337:J349)</f>
        <v>276143999</v>
      </c>
      <c r="K350" s="29"/>
      <c r="L350" s="29">
        <f>SUM(L337:L349)</f>
        <v>13807199.950000001</v>
      </c>
    </row>
    <row r="351" spans="1:12" x14ac:dyDescent="0.25">
      <c r="A351" s="31"/>
      <c r="B351" s="20" t="s">
        <v>577</v>
      </c>
      <c r="C351" s="5"/>
      <c r="D351" s="22"/>
      <c r="E351" s="22"/>
      <c r="F351" s="26"/>
      <c r="G351" s="4"/>
      <c r="H351" s="22"/>
      <c r="I351" s="22"/>
      <c r="J351" s="22"/>
      <c r="K351" s="22"/>
      <c r="L351" s="22"/>
    </row>
    <row r="352" spans="1:12" s="11" customFormat="1" x14ac:dyDescent="0.25">
      <c r="A352" s="8">
        <v>1</v>
      </c>
      <c r="B352" s="15" t="s">
        <v>486</v>
      </c>
      <c r="C352" s="7">
        <v>346</v>
      </c>
      <c r="D352" s="15" t="s">
        <v>492</v>
      </c>
      <c r="E352" s="15" t="s">
        <v>430</v>
      </c>
      <c r="F352" s="15" t="s">
        <v>562</v>
      </c>
      <c r="G352" s="8">
        <v>1</v>
      </c>
      <c r="H352" s="15" t="s">
        <v>656</v>
      </c>
      <c r="I352" s="15">
        <v>2611243</v>
      </c>
      <c r="J352" s="15">
        <v>2611243</v>
      </c>
      <c r="K352" s="14" t="s">
        <v>8</v>
      </c>
      <c r="L352" s="14">
        <f t="shared" ref="L352:L364" si="12">I352*5%</f>
        <v>130562.15000000001</v>
      </c>
    </row>
    <row r="353" spans="1:12" s="11" customFormat="1" ht="47.25" x14ac:dyDescent="0.25">
      <c r="A353" s="8">
        <v>2</v>
      </c>
      <c r="B353" s="15" t="s">
        <v>486</v>
      </c>
      <c r="C353" s="7">
        <v>347</v>
      </c>
      <c r="D353" s="15" t="s">
        <v>493</v>
      </c>
      <c r="E353" s="15" t="s">
        <v>487</v>
      </c>
      <c r="F353" s="15" t="s">
        <v>562</v>
      </c>
      <c r="G353" s="8">
        <v>1</v>
      </c>
      <c r="H353" s="15" t="s">
        <v>663</v>
      </c>
      <c r="I353" s="15">
        <v>2300526</v>
      </c>
      <c r="J353" s="15">
        <v>2300526</v>
      </c>
      <c r="K353" s="14" t="s">
        <v>8</v>
      </c>
      <c r="L353" s="14">
        <f t="shared" si="12"/>
        <v>115026.3</v>
      </c>
    </row>
    <row r="354" spans="1:12" s="11" customFormat="1" ht="31.5" x14ac:dyDescent="0.25">
      <c r="A354" s="8">
        <v>3</v>
      </c>
      <c r="B354" s="15" t="s">
        <v>486</v>
      </c>
      <c r="C354" s="7">
        <v>348</v>
      </c>
      <c r="D354" s="15" t="s">
        <v>494</v>
      </c>
      <c r="E354" s="15" t="s">
        <v>214</v>
      </c>
      <c r="F354" s="15" t="s">
        <v>562</v>
      </c>
      <c r="G354" s="8">
        <v>1</v>
      </c>
      <c r="H354" s="15" t="s">
        <v>631</v>
      </c>
      <c r="I354" s="15">
        <v>1530352</v>
      </c>
      <c r="J354" s="15">
        <v>1530352</v>
      </c>
      <c r="K354" s="14" t="s">
        <v>8</v>
      </c>
      <c r="L354" s="14">
        <f t="shared" si="12"/>
        <v>76517.600000000006</v>
      </c>
    </row>
    <row r="355" spans="1:12" s="11" customFormat="1" ht="47.25" x14ac:dyDescent="0.25">
      <c r="A355" s="8">
        <v>4</v>
      </c>
      <c r="B355" s="15" t="s">
        <v>486</v>
      </c>
      <c r="C355" s="7">
        <v>349</v>
      </c>
      <c r="D355" s="15" t="s">
        <v>495</v>
      </c>
      <c r="E355" s="15" t="s">
        <v>488</v>
      </c>
      <c r="F355" s="15" t="s">
        <v>562</v>
      </c>
      <c r="G355" s="8">
        <v>1</v>
      </c>
      <c r="H355" s="15" t="s">
        <v>661</v>
      </c>
      <c r="I355" s="15">
        <v>915797</v>
      </c>
      <c r="J355" s="15">
        <v>915797</v>
      </c>
      <c r="K355" s="14" t="s">
        <v>8</v>
      </c>
      <c r="L355" s="14">
        <f t="shared" si="12"/>
        <v>45789.850000000006</v>
      </c>
    </row>
    <row r="356" spans="1:12" s="11" customFormat="1" ht="47.25" x14ac:dyDescent="0.25">
      <c r="A356" s="8">
        <v>5</v>
      </c>
      <c r="B356" s="15" t="s">
        <v>486</v>
      </c>
      <c r="C356" s="7">
        <v>350</v>
      </c>
      <c r="D356" s="15" t="s">
        <v>496</v>
      </c>
      <c r="E356" s="15" t="s">
        <v>249</v>
      </c>
      <c r="F356" s="15" t="s">
        <v>562</v>
      </c>
      <c r="G356" s="8">
        <v>1</v>
      </c>
      <c r="H356" s="15" t="s">
        <v>661</v>
      </c>
      <c r="I356" s="15">
        <v>903289</v>
      </c>
      <c r="J356" s="15">
        <v>903289</v>
      </c>
      <c r="K356" s="14" t="s">
        <v>8</v>
      </c>
      <c r="L356" s="14">
        <f t="shared" si="12"/>
        <v>45164.450000000004</v>
      </c>
    </row>
    <row r="357" spans="1:12" s="11" customFormat="1" ht="31.5" x14ac:dyDescent="0.25">
      <c r="A357" s="8">
        <v>6</v>
      </c>
      <c r="B357" s="15" t="s">
        <v>486</v>
      </c>
      <c r="C357" s="7">
        <v>351</v>
      </c>
      <c r="D357" s="15" t="s">
        <v>497</v>
      </c>
      <c r="E357" s="15" t="s">
        <v>489</v>
      </c>
      <c r="F357" s="15" t="s">
        <v>562</v>
      </c>
      <c r="G357" s="8">
        <v>1</v>
      </c>
      <c r="H357" s="15" t="s">
        <v>704</v>
      </c>
      <c r="I357" s="15">
        <v>712463</v>
      </c>
      <c r="J357" s="15">
        <v>712463</v>
      </c>
      <c r="K357" s="14" t="s">
        <v>8</v>
      </c>
      <c r="L357" s="14">
        <f t="shared" si="12"/>
        <v>35623.15</v>
      </c>
    </row>
    <row r="358" spans="1:12" s="11" customFormat="1" ht="31.5" x14ac:dyDescent="0.25">
      <c r="A358" s="8">
        <v>7</v>
      </c>
      <c r="B358" s="15" t="s">
        <v>486</v>
      </c>
      <c r="C358" s="7">
        <v>352</v>
      </c>
      <c r="D358" s="15" t="s">
        <v>498</v>
      </c>
      <c r="E358" s="15" t="s">
        <v>490</v>
      </c>
      <c r="F358" s="15" t="s">
        <v>562</v>
      </c>
      <c r="G358" s="8">
        <v>1</v>
      </c>
      <c r="H358" s="15" t="s">
        <v>668</v>
      </c>
      <c r="I358" s="15">
        <v>628847</v>
      </c>
      <c r="J358" s="15">
        <v>628847</v>
      </c>
      <c r="K358" s="14" t="s">
        <v>8</v>
      </c>
      <c r="L358" s="14">
        <f t="shared" si="12"/>
        <v>31442.350000000002</v>
      </c>
    </row>
    <row r="359" spans="1:12" s="11" customFormat="1" ht="31.5" x14ac:dyDescent="0.25">
      <c r="A359" s="8">
        <v>8</v>
      </c>
      <c r="B359" s="15" t="s">
        <v>486</v>
      </c>
      <c r="C359" s="7">
        <v>353</v>
      </c>
      <c r="D359" s="15" t="s">
        <v>499</v>
      </c>
      <c r="E359" s="15" t="s">
        <v>491</v>
      </c>
      <c r="F359" s="15" t="s">
        <v>562</v>
      </c>
      <c r="G359" s="8">
        <v>1</v>
      </c>
      <c r="H359" s="15" t="s">
        <v>669</v>
      </c>
      <c r="I359" s="15">
        <v>621503</v>
      </c>
      <c r="J359" s="15">
        <v>621503</v>
      </c>
      <c r="K359" s="14" t="s">
        <v>8</v>
      </c>
      <c r="L359" s="14">
        <f t="shared" si="12"/>
        <v>31075.15</v>
      </c>
    </row>
    <row r="360" spans="1:12" s="11" customFormat="1" ht="47.25" x14ac:dyDescent="0.25">
      <c r="A360" s="8">
        <v>9</v>
      </c>
      <c r="B360" s="15" t="s">
        <v>486</v>
      </c>
      <c r="C360" s="7">
        <v>354</v>
      </c>
      <c r="D360" s="15" t="s">
        <v>500</v>
      </c>
      <c r="E360" s="15" t="s">
        <v>392</v>
      </c>
      <c r="F360" s="15" t="s">
        <v>562</v>
      </c>
      <c r="G360" s="8">
        <v>1</v>
      </c>
      <c r="H360" s="15" t="s">
        <v>666</v>
      </c>
      <c r="I360" s="15">
        <v>556533</v>
      </c>
      <c r="J360" s="15">
        <v>556533</v>
      </c>
      <c r="K360" s="14" t="s">
        <v>8</v>
      </c>
      <c r="L360" s="14">
        <f t="shared" si="12"/>
        <v>27826.65</v>
      </c>
    </row>
    <row r="361" spans="1:12" s="11" customFormat="1" ht="31.5" x14ac:dyDescent="0.25">
      <c r="A361" s="8">
        <v>10</v>
      </c>
      <c r="B361" s="15" t="s">
        <v>486</v>
      </c>
      <c r="C361" s="7">
        <v>355</v>
      </c>
      <c r="D361" s="15" t="s">
        <v>501</v>
      </c>
      <c r="E361" s="15" t="s">
        <v>220</v>
      </c>
      <c r="F361" s="15" t="s">
        <v>562</v>
      </c>
      <c r="G361" s="8">
        <v>1</v>
      </c>
      <c r="H361" s="15" t="s">
        <v>650</v>
      </c>
      <c r="I361" s="15">
        <v>400571</v>
      </c>
      <c r="J361" s="15">
        <v>400571</v>
      </c>
      <c r="K361" s="14" t="s">
        <v>8</v>
      </c>
      <c r="L361" s="14">
        <f t="shared" si="12"/>
        <v>20028.550000000003</v>
      </c>
    </row>
    <row r="362" spans="1:12" s="11" customFormat="1" ht="31.5" x14ac:dyDescent="0.25">
      <c r="A362" s="8">
        <v>11</v>
      </c>
      <c r="B362" s="15" t="s">
        <v>486</v>
      </c>
      <c r="C362" s="7">
        <v>356</v>
      </c>
      <c r="D362" s="15" t="s">
        <v>502</v>
      </c>
      <c r="E362" s="15" t="s">
        <v>216</v>
      </c>
      <c r="F362" s="15" t="s">
        <v>562</v>
      </c>
      <c r="G362" s="8">
        <v>1</v>
      </c>
      <c r="H362" s="15" t="s">
        <v>627</v>
      </c>
      <c r="I362" s="15">
        <v>373773</v>
      </c>
      <c r="J362" s="15">
        <v>373773</v>
      </c>
      <c r="K362" s="14" t="s">
        <v>8</v>
      </c>
      <c r="L362" s="14">
        <f t="shared" si="12"/>
        <v>18688.650000000001</v>
      </c>
    </row>
    <row r="363" spans="1:12" s="11" customFormat="1" ht="31.5" x14ac:dyDescent="0.25">
      <c r="A363" s="8">
        <v>12</v>
      </c>
      <c r="B363" s="15" t="s">
        <v>486</v>
      </c>
      <c r="C363" s="7">
        <v>357</v>
      </c>
      <c r="D363" s="15" t="s">
        <v>503</v>
      </c>
      <c r="E363" s="15" t="s">
        <v>216</v>
      </c>
      <c r="F363" s="15" t="s">
        <v>562</v>
      </c>
      <c r="G363" s="8">
        <v>1</v>
      </c>
      <c r="H363" s="15" t="s">
        <v>627</v>
      </c>
      <c r="I363" s="15">
        <v>373773</v>
      </c>
      <c r="J363" s="15">
        <v>373773</v>
      </c>
      <c r="K363" s="14" t="s">
        <v>8</v>
      </c>
      <c r="L363" s="14">
        <f t="shared" si="12"/>
        <v>18688.650000000001</v>
      </c>
    </row>
    <row r="364" spans="1:12" s="11" customFormat="1" ht="31.5" x14ac:dyDescent="0.25">
      <c r="A364" s="8">
        <v>13</v>
      </c>
      <c r="B364" s="15" t="s">
        <v>486</v>
      </c>
      <c r="C364" s="7">
        <v>358</v>
      </c>
      <c r="D364" s="15" t="s">
        <v>504</v>
      </c>
      <c r="E364" s="15" t="s">
        <v>216</v>
      </c>
      <c r="F364" s="15" t="s">
        <v>562</v>
      </c>
      <c r="G364" s="8">
        <v>1</v>
      </c>
      <c r="H364" s="15" t="s">
        <v>627</v>
      </c>
      <c r="I364" s="15">
        <v>373773</v>
      </c>
      <c r="J364" s="15">
        <v>373773</v>
      </c>
      <c r="K364" s="14" t="s">
        <v>8</v>
      </c>
      <c r="L364" s="14">
        <f t="shared" si="12"/>
        <v>18688.650000000001</v>
      </c>
    </row>
    <row r="365" spans="1:12" x14ac:dyDescent="0.25">
      <c r="A365" s="8">
        <v>13</v>
      </c>
      <c r="B365" s="14"/>
      <c r="C365" s="12"/>
      <c r="D365" s="14"/>
      <c r="E365" s="14"/>
      <c r="F365" s="15"/>
      <c r="G365" s="13"/>
      <c r="H365" s="14"/>
      <c r="I365" s="29">
        <f>SUM(I352:I364)</f>
        <v>12302443</v>
      </c>
      <c r="J365" s="29">
        <f>SUM(J352:J364)</f>
        <v>12302443</v>
      </c>
      <c r="K365" s="29"/>
      <c r="L365" s="29">
        <f>SUM(L352:L364)</f>
        <v>615122.15000000014</v>
      </c>
    </row>
    <row r="366" spans="1:12" x14ac:dyDescent="0.25">
      <c r="A366" s="39">
        <f>A365+A350+A335+A316+A298+A281+A272+A246+A223+A219+A194</f>
        <v>358</v>
      </c>
      <c r="B366" s="20"/>
      <c r="C366" s="31">
        <v>358</v>
      </c>
      <c r="D366" s="32"/>
      <c r="E366" s="32"/>
      <c r="F366" s="33"/>
      <c r="G366" s="34"/>
      <c r="H366" s="32"/>
      <c r="I366" s="35">
        <f>I194+I219+I223+I246+I272+I281+I298+I316+I335+I350+I365</f>
        <v>6692279429</v>
      </c>
      <c r="J366" s="35">
        <f>J194+J219+J223+J246+J272+J281+J298+J316+J335+J350+J365</f>
        <v>6692279429</v>
      </c>
      <c r="K366" s="32"/>
      <c r="L366" s="35">
        <f>L194+L219+L223+L246+L272+L281+L298+L316+L335+L350+L365</f>
        <v>334613971.45000041</v>
      </c>
    </row>
    <row r="367" spans="1:12" x14ac:dyDescent="0.25">
      <c r="C367" s="16"/>
    </row>
  </sheetData>
  <pageMargins left="0.7" right="0.7" top="0.75" bottom="0.75" header="0.3" footer="0.3"/>
  <pageSetup paperSize="9" scale="34" fitToWidth="0" orientation="landscape" r:id="rId1"/>
  <headerFooter>
    <oddFooter>&amp;R&amp;P</oddFooter>
  </headerFooter>
  <rowBreaks count="14" manualBreakCount="14">
    <brk id="20" max="16316" man="1"/>
    <brk id="50" max="16316" man="1"/>
    <brk id="96" max="16316" man="1"/>
    <brk id="106" max="16325" man="1"/>
    <brk id="143" max="16325" man="1"/>
    <brk id="171" max="16325" man="1"/>
    <brk id="194" max="16325" man="1"/>
    <brk id="217" max="16325" man="1"/>
    <brk id="229" max="16325" man="1"/>
    <brk id="250" max="16325" man="1"/>
    <brk id="282" max="16325" man="1"/>
    <brk id="300" max="16325" man="1"/>
    <brk id="328" max="16325" man="1"/>
    <brk id="360" max="163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ПР_Пр-л №54 от 15.12.21г.779лот</vt:lpstr>
      <vt:lpstr>Лист1</vt:lpstr>
      <vt:lpstr>Лист2</vt:lpstr>
      <vt:lpstr>'ПР_Пр-л №54 от 15.12.21г.779лот'!Область_печати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Дюсебаева Данеля Сайлаубековна</dc:creator>
  <cp:lastModifiedBy>Асхат</cp:lastModifiedBy>
  <cp:lastPrinted>2022-06-03T16:16:17Z</cp:lastPrinted>
  <dcterms:created xsi:type="dcterms:W3CDTF">2021-12-07T12:21:06Z</dcterms:created>
  <dcterms:modified xsi:type="dcterms:W3CDTF">2022-08-05T10:19:20Z</dcterms:modified>
</cp:coreProperties>
</file>